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Marchés blouses 2026\DCE\Annexe financière\"/>
    </mc:Choice>
  </mc:AlternateContent>
  <xr:revisionPtr revIDLastSave="0" documentId="13_ncr:1_{3BD1E68A-A43A-4AE7-9D72-A2BA3BE2A0D7}" xr6:coauthVersionLast="47" xr6:coauthVersionMax="47" xr10:uidLastSave="{00000000-0000-0000-0000-000000000000}"/>
  <bookViews>
    <workbookView xWindow="-28920" yWindow="-5730" windowWidth="29040" windowHeight="15720" activeTab="8" xr2:uid="{9ED7C879-99B6-4F3E-A340-1EAC87E13C5D}"/>
  </bookViews>
  <sheets>
    <sheet name="U955" sheetId="1" r:id="rId1"/>
    <sheet name="U974" sheetId="2" r:id="rId2"/>
    <sheet name="U1024" sheetId="3" r:id="rId3"/>
    <sheet name="U1050" sheetId="4" r:id="rId4"/>
    <sheet name="U1138" sheetId="5" r:id="rId5"/>
    <sheet name="U1155" sheetId="6" r:id="rId6"/>
    <sheet name="U1166" sheetId="7" r:id="rId7"/>
    <sheet name="U1269" sheetId="8" r:id="rId8"/>
    <sheet name="U1341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5" l="1"/>
  <c r="F69" i="5" s="1"/>
  <c r="G69" i="5" s="1"/>
  <c r="E71" i="5"/>
  <c r="F71" i="5" s="1"/>
  <c r="G71" i="5" s="1"/>
  <c r="E72" i="5"/>
  <c r="F72" i="5" s="1"/>
  <c r="G72" i="5" s="1"/>
  <c r="E74" i="5"/>
  <c r="F74" i="5" s="1"/>
  <c r="G74" i="5" s="1"/>
  <c r="E75" i="5"/>
  <c r="F75" i="5" s="1"/>
  <c r="G75" i="5" s="1"/>
  <c r="E62" i="5"/>
  <c r="F62" i="5" s="1"/>
  <c r="G62" i="5" s="1"/>
  <c r="E63" i="5"/>
  <c r="F63" i="5" s="1"/>
  <c r="G63" i="5" s="1"/>
  <c r="E65" i="5"/>
  <c r="F65" i="5" s="1"/>
  <c r="G65" i="5" s="1"/>
  <c r="E66" i="5"/>
  <c r="F66" i="5" s="1"/>
  <c r="G66" i="5" s="1"/>
  <c r="E68" i="5"/>
  <c r="F68" i="5" s="1"/>
  <c r="G68" i="5" s="1"/>
  <c r="E29" i="5"/>
  <c r="F29" i="5" s="1"/>
  <c r="G29" i="5" s="1"/>
  <c r="E30" i="5"/>
  <c r="F30" i="5" s="1"/>
  <c r="G30" i="5" s="1"/>
  <c r="E31" i="5"/>
  <c r="F31" i="5" s="1"/>
  <c r="G31" i="5" s="1"/>
  <c r="E33" i="5"/>
  <c r="F33" i="5" s="1"/>
  <c r="G33" i="5" s="1"/>
  <c r="E34" i="5"/>
  <c r="F34" i="5" s="1"/>
  <c r="G34" i="5" s="1"/>
  <c r="E36" i="5"/>
  <c r="F36" i="5" s="1"/>
  <c r="G36" i="5" s="1"/>
  <c r="E38" i="5"/>
  <c r="F38" i="5" s="1"/>
  <c r="G38" i="5" s="1"/>
  <c r="E40" i="5"/>
  <c r="F40" i="5" s="1"/>
  <c r="G40" i="5" s="1"/>
  <c r="E41" i="5"/>
  <c r="F41" i="5" s="1"/>
  <c r="G41" i="5" s="1"/>
  <c r="E43" i="5"/>
  <c r="F43" i="5" s="1"/>
  <c r="G43" i="5" s="1"/>
  <c r="E44" i="5"/>
  <c r="F44" i="5" s="1"/>
  <c r="G44" i="5" s="1"/>
  <c r="E46" i="5"/>
  <c r="F46" i="5" s="1"/>
  <c r="G46" i="5" s="1"/>
  <c r="E47" i="5"/>
  <c r="F47" i="5" s="1"/>
  <c r="G47" i="5" s="1"/>
  <c r="E49" i="5"/>
  <c r="F49" i="5" s="1"/>
  <c r="G49" i="5" s="1"/>
  <c r="E51" i="5"/>
  <c r="F51" i="5" s="1"/>
  <c r="G51" i="5" s="1"/>
  <c r="E52" i="5"/>
  <c r="F52" i="5" s="1"/>
  <c r="G52" i="5" s="1"/>
  <c r="E54" i="5"/>
  <c r="F54" i="5" s="1"/>
  <c r="G54" i="5" s="1"/>
  <c r="E55" i="5"/>
  <c r="F55" i="5" s="1"/>
  <c r="G55" i="5" s="1"/>
  <c r="E57" i="5"/>
  <c r="F57" i="5" s="1"/>
  <c r="G57" i="5" s="1"/>
  <c r="E59" i="5"/>
  <c r="F59" i="5" s="1"/>
  <c r="G59" i="5" s="1"/>
  <c r="E60" i="5"/>
  <c r="F60" i="5" s="1"/>
  <c r="G60" i="5" s="1"/>
  <c r="E28" i="5"/>
  <c r="F28" i="5" s="1"/>
  <c r="G28" i="5" s="1"/>
  <c r="E12" i="2"/>
  <c r="F12" i="2" s="1"/>
  <c r="G12" i="2" s="1"/>
  <c r="E11" i="2"/>
  <c r="F11" i="2" s="1"/>
  <c r="G11" i="2" s="1"/>
  <c r="F10" i="3"/>
  <c r="G10" i="3" s="1"/>
  <c r="H10" i="3" s="1"/>
  <c r="E11" i="4"/>
  <c r="F11" i="4" s="1"/>
  <c r="G11" i="4" s="1"/>
  <c r="E12" i="4"/>
  <c r="F12" i="4" s="1"/>
  <c r="G12" i="4" s="1"/>
  <c r="E13" i="4"/>
  <c r="F13" i="4" s="1"/>
  <c r="G13" i="4" s="1"/>
  <c r="E14" i="4"/>
  <c r="F14" i="4" s="1"/>
  <c r="G14" i="4" s="1"/>
  <c r="E15" i="4"/>
  <c r="F15" i="4" s="1"/>
  <c r="G15" i="4" s="1"/>
  <c r="E10" i="4"/>
  <c r="F10" i="4" s="1"/>
  <c r="G10" i="4" s="1"/>
  <c r="E12" i="6"/>
  <c r="F12" i="6" s="1"/>
  <c r="G12" i="6" s="1"/>
  <c r="E10" i="7"/>
  <c r="F10" i="7" s="1"/>
  <c r="G10" i="7" s="1"/>
  <c r="E10" i="8"/>
  <c r="F10" i="8" s="1"/>
  <c r="G10" i="8" s="1"/>
  <c r="E14" i="9"/>
  <c r="F14" i="9" s="1"/>
  <c r="G14" i="9" s="1"/>
  <c r="E15" i="9"/>
  <c r="E13" i="9"/>
  <c r="F15" i="9"/>
  <c r="G15" i="9" s="1"/>
  <c r="F13" i="9"/>
  <c r="G13" i="9" s="1"/>
  <c r="F27" i="1"/>
  <c r="G27" i="1" s="1"/>
  <c r="E12" i="1"/>
  <c r="F12" i="1" s="1"/>
  <c r="G12" i="1" s="1"/>
  <c r="E13" i="1"/>
  <c r="F13" i="1" s="1"/>
  <c r="G13" i="1" s="1"/>
  <c r="E14" i="1"/>
  <c r="F14" i="1" s="1"/>
  <c r="G14" i="1" s="1"/>
  <c r="E15" i="1"/>
  <c r="F15" i="1" s="1"/>
  <c r="G15" i="1" s="1"/>
  <c r="E16" i="1"/>
  <c r="F16" i="1" s="1"/>
  <c r="G16" i="1" s="1"/>
  <c r="E17" i="1"/>
  <c r="F17" i="1" s="1"/>
  <c r="G17" i="1" s="1"/>
  <c r="E18" i="1"/>
  <c r="F18" i="1" s="1"/>
  <c r="G18" i="1" s="1"/>
  <c r="E19" i="1"/>
  <c r="F19" i="1" s="1"/>
  <c r="G19" i="1" s="1"/>
  <c r="E20" i="1"/>
  <c r="F20" i="1" s="1"/>
  <c r="G20" i="1" s="1"/>
  <c r="E21" i="1"/>
  <c r="F21" i="1" s="1"/>
  <c r="G21" i="1" s="1"/>
  <c r="E22" i="1"/>
  <c r="F22" i="1" s="1"/>
  <c r="G22" i="1" s="1"/>
  <c r="E23" i="1"/>
  <c r="F23" i="1" s="1"/>
  <c r="G23" i="1" s="1"/>
  <c r="E24" i="1"/>
  <c r="F24" i="1" s="1"/>
  <c r="G24" i="1" s="1"/>
  <c r="E25" i="1"/>
  <c r="F25" i="1" s="1"/>
  <c r="G25" i="1" s="1"/>
  <c r="E26" i="1"/>
  <c r="F26" i="1" s="1"/>
  <c r="G26" i="1" s="1"/>
  <c r="E27" i="1"/>
  <c r="E28" i="1"/>
  <c r="F28" i="1" s="1"/>
  <c r="G28" i="1" s="1"/>
  <c r="E29" i="1"/>
  <c r="F29" i="1" s="1"/>
  <c r="G29" i="1" s="1"/>
  <c r="E30" i="1"/>
  <c r="F30" i="1" s="1"/>
  <c r="G30" i="1" s="1"/>
  <c r="E11" i="1"/>
  <c r="F11" i="1" s="1"/>
  <c r="G11" i="1" s="1"/>
</calcChain>
</file>

<file path=xl/sharedStrings.xml><?xml version="1.0" encoding="utf-8"?>
<sst xmlns="http://schemas.openxmlformats.org/spreadsheetml/2006/main" count="354" uniqueCount="166">
  <si>
    <t>Point de collecte / livraison</t>
  </si>
  <si>
    <t>Structure de recherche</t>
  </si>
  <si>
    <t>Dénomination</t>
  </si>
  <si>
    <t>Adresse</t>
  </si>
  <si>
    <t>Contacts</t>
  </si>
  <si>
    <t>Désignation</t>
  </si>
  <si>
    <t>Nbre de porteurs</t>
  </si>
  <si>
    <t xml:space="preserve"> -</t>
  </si>
  <si>
    <t>Draps de bain</t>
  </si>
  <si>
    <t>Petites serviettes</t>
  </si>
  <si>
    <t>Stock/porteur</t>
  </si>
  <si>
    <t>Nbre de change / semaine / porteur</t>
  </si>
  <si>
    <t>Site Créteil :
Faculté de santé
Laverie 3ème étage</t>
  </si>
  <si>
    <t>Site Maisons-Alfort :
EnvA
Bâtiment Chauveau</t>
  </si>
  <si>
    <t>8 rue du Général Sarrail
94010 CRETEIL</t>
  </si>
  <si>
    <t>7 avenue Général De Gaulle
94700 MAISONS-ALFORT</t>
  </si>
  <si>
    <t>Tee-shirt blanc manches courtes</t>
  </si>
  <si>
    <t>Pantalon EveryWear couleur bordeaux (EnvA Eq Relaix Blot)</t>
  </si>
  <si>
    <t>Combinaison de couleur bleue (EnvA Eq Relaix Blot)</t>
  </si>
  <si>
    <t>Pantalon EveryWear couleur marine/azur (EnvA Eq Ghaleh)</t>
  </si>
  <si>
    <t>INSERM IMRB U955</t>
  </si>
  <si>
    <t>Institut Mondor de recherche biomédicale (IMRB)</t>
  </si>
  <si>
    <t>2ème Etage</t>
  </si>
  <si>
    <t xml:space="preserve">INSERM U974 </t>
  </si>
  <si>
    <t xml:space="preserve"> Centre de recheche en myologie</t>
  </si>
  <si>
    <t>Bât Babinski 52 Bd Vincet Auriol -105 Bd de l'hôpital - 75013 PARIS</t>
  </si>
  <si>
    <t>NI</t>
  </si>
  <si>
    <t>3ème Etage</t>
  </si>
  <si>
    <t>Blouse F ML + manchons  Micheline Blanc coton</t>
  </si>
  <si>
    <t xml:space="preserve">Blouse H ML + manchons droite Blc coton 250g </t>
  </si>
  <si>
    <t>1 / 3</t>
  </si>
  <si>
    <t>INSERM U1024</t>
  </si>
  <si>
    <t>Institut de biologie de l'école normale supérieure- Ibens</t>
  </si>
  <si>
    <t>46 rue d'Ulm 75005 Paris - France</t>
  </si>
  <si>
    <t>Blouse blanche manches longues polycoton</t>
  </si>
  <si>
    <t>INSERM U1050</t>
  </si>
  <si>
    <t>Centre interdisciplinaire de recherche en biologie (CIRB)</t>
  </si>
  <si>
    <t>11 PLACE MARCELIN BERTHELOT</t>
  </si>
  <si>
    <t>Blouse en coton  de couleur</t>
  </si>
  <si>
    <t xml:space="preserve">pantalon de bloc bleu </t>
  </si>
  <si>
    <t xml:space="preserve">Pantalon de bloc vert </t>
  </si>
  <si>
    <t xml:space="preserve">Tunique de bloc bleue </t>
  </si>
  <si>
    <t xml:space="preserve">Tunique de bloc verte </t>
  </si>
  <si>
    <t>Sac à linge</t>
  </si>
  <si>
    <t>Point de Livraison</t>
  </si>
  <si>
    <t>Point de collecte</t>
  </si>
  <si>
    <t>Bât CFE</t>
  </si>
  <si>
    <t>RDC bâtiment CFE / RDC bâtiment CFE</t>
  </si>
  <si>
    <t>INSERM U 1138 CRC</t>
  </si>
  <si>
    <t>Plateforme "Cordeliers Functional Explorations" (CFE)</t>
  </si>
  <si>
    <t>15 rue de l'école de médecine 75006 Paris</t>
  </si>
  <si>
    <t>Bat E</t>
  </si>
  <si>
    <t>Armoire Escalier E 1er étage Gauche</t>
  </si>
  <si>
    <t>Hall d'entrée Escalier E RDC</t>
  </si>
  <si>
    <t>CGB</t>
  </si>
  <si>
    <t>CHICS</t>
  </si>
  <si>
    <t>CLL</t>
  </si>
  <si>
    <t>Eq 2 - Colnot</t>
  </si>
  <si>
    <t>Eq 3 - Crambert</t>
  </si>
  <si>
    <t>Eq 4 - Cremer</t>
  </si>
  <si>
    <t>Eq 8 - Galon</t>
  </si>
  <si>
    <t>Eq 10 - Lacroix-Desmazes</t>
  </si>
  <si>
    <t>Eq 12 - Susin</t>
  </si>
  <si>
    <t>Bat A</t>
  </si>
  <si>
    <t xml:space="preserve">Armoire Escalier A 1er étage </t>
  </si>
  <si>
    <t>Direction CRC</t>
  </si>
  <si>
    <t>Eq 6 - Desdouets</t>
  </si>
  <si>
    <t>Eq 7 - Favier</t>
  </si>
  <si>
    <t>Eq 9 - Kroemer</t>
  </si>
  <si>
    <t>Eq 11- Laurent-Puig</t>
  </si>
  <si>
    <t>Eq 13 - Zucman-Rossi</t>
  </si>
  <si>
    <t>Bât B</t>
  </si>
  <si>
    <t>Escalier B 2ème étage</t>
  </si>
  <si>
    <t>Eq 1-Behar-Cohen</t>
  </si>
  <si>
    <r>
      <t>Plateforme "Cordeliers Functional Explorations" (CFE)</t>
    </r>
    <r>
      <rPr>
        <sz val="9"/>
        <color rgb="FFFF0000"/>
        <rFont val="Arial Rounded MT Bold"/>
        <family val="2"/>
      </rPr>
      <t xml:space="preserve"> 
Etiquette CFE Bat. G</t>
    </r>
  </si>
  <si>
    <r>
      <t>* pantalon de bloc bleu</t>
    </r>
    <r>
      <rPr>
        <sz val="9"/>
        <color rgb="FF0070C0"/>
        <rFont val="Arial Rounded MT Bold"/>
        <family val="2"/>
      </rPr>
      <t> - matière moins transpirante possible</t>
    </r>
  </si>
  <si>
    <r>
      <t>* Pantalon de bloc vert </t>
    </r>
    <r>
      <rPr>
        <sz val="9"/>
        <color rgb="FF0070C0"/>
        <rFont val="Arial Rounded MT Bold"/>
        <family val="2"/>
      </rPr>
      <t xml:space="preserve"> - matière moins transpirante possible</t>
    </r>
  </si>
  <si>
    <r>
      <t>* Tunique de bloc bleue </t>
    </r>
    <r>
      <rPr>
        <sz val="9"/>
        <color rgb="FF0070C0"/>
        <rFont val="Arial Rounded MT Bold"/>
        <family val="2"/>
      </rPr>
      <t>- matière moins transpirante possible</t>
    </r>
  </si>
  <si>
    <r>
      <t>* Tunique de bloc verte </t>
    </r>
    <r>
      <rPr>
        <sz val="9"/>
        <color rgb="FF0070C0"/>
        <rFont val="Arial Rounded MT Bold"/>
        <family val="2"/>
      </rPr>
      <t>- matière moins transpirante possible</t>
    </r>
  </si>
  <si>
    <r>
      <t xml:space="preserve">CGB - </t>
    </r>
    <r>
      <rPr>
        <sz val="9"/>
        <color rgb="FFFF0000"/>
        <rFont val="Arial Rounded MT Bold"/>
        <family val="2"/>
      </rPr>
      <t>Etiquette CGB Bat E</t>
    </r>
  </si>
  <si>
    <t>*/**Blouse de protection chimique</t>
  </si>
  <si>
    <r>
      <rPr>
        <sz val="9"/>
        <rFont val="Arial Rounded MT Bold"/>
        <family val="2"/>
      </rPr>
      <t>*/**Blouse polycoton</t>
    </r>
    <r>
      <rPr>
        <sz val="9"/>
        <color indexed="2"/>
        <rFont val="Arial Rounded MT Bold"/>
        <family val="2"/>
      </rPr>
      <t xml:space="preserve"> </t>
    </r>
    <r>
      <rPr>
        <sz val="9"/>
        <color rgb="FF0070C0"/>
        <rFont val="Arial Rounded MT Bold"/>
        <family val="2"/>
      </rPr>
      <t>blanche col tailleur manches longues  avec boutons pressions aux poignets et nominative  ou équivalent</t>
    </r>
  </si>
  <si>
    <r>
      <rPr>
        <sz val="9"/>
        <rFont val="Arial Rounded MT Bold"/>
        <family val="2"/>
      </rPr>
      <t>CHICS</t>
    </r>
    <r>
      <rPr>
        <sz val="9"/>
        <color indexed="2"/>
        <rFont val="Arial Rounded MT Bold"/>
        <family val="2"/>
      </rPr>
      <t>- Etiquette CHICS Bat E</t>
    </r>
  </si>
  <si>
    <r>
      <t xml:space="preserve">CLL- </t>
    </r>
    <r>
      <rPr>
        <sz val="9"/>
        <color rgb="FFFF0000"/>
        <rFont val="Arial Rounded MT Bold"/>
        <family val="2"/>
      </rPr>
      <t>Etiquette CLL Bat E</t>
    </r>
  </si>
  <si>
    <r>
      <rPr>
        <sz val="9"/>
        <rFont val="Arial Rounded MT Bold"/>
        <family val="2"/>
      </rPr>
      <t>Eq 2 - Colnot</t>
    </r>
    <r>
      <rPr>
        <sz val="9"/>
        <color indexed="2"/>
        <rFont val="Arial Rounded MT Bold"/>
        <family val="2"/>
      </rPr>
      <t xml:space="preserve">
Etiquette EQ 2 Bat E</t>
    </r>
  </si>
  <si>
    <r>
      <rPr>
        <sz val="9"/>
        <rFont val="Arial Rounded MT Bold"/>
        <family val="2"/>
      </rPr>
      <t>Eq 3 - Crambert</t>
    </r>
    <r>
      <rPr>
        <sz val="9"/>
        <color indexed="2"/>
        <rFont val="Arial Rounded MT Bold"/>
        <family val="2"/>
      </rPr>
      <t xml:space="preserve">
Etiquette EQ 3 BAT E</t>
    </r>
  </si>
  <si>
    <t>Blouse de protection chimique</t>
  </si>
  <si>
    <r>
      <rPr>
        <sz val="9"/>
        <rFont val="Arial Rounded MT Bold"/>
        <family val="2"/>
      </rPr>
      <t>*Blouse polycoton</t>
    </r>
    <r>
      <rPr>
        <sz val="9"/>
        <color indexed="2"/>
        <rFont val="Arial Rounded MT Bold"/>
        <family val="2"/>
      </rPr>
      <t xml:space="preserve"> </t>
    </r>
    <r>
      <rPr>
        <sz val="9"/>
        <color rgb="FF0070C0"/>
        <rFont val="Arial Rounded MT Bold"/>
        <family val="2"/>
      </rPr>
      <t>blanche col tailleur manches longues  avec boutons pressions aux poignets et nominative  ou équivalent</t>
    </r>
  </si>
  <si>
    <t>Eq 4 - Cremer
Etiquette EQ 4 Bat E</t>
  </si>
  <si>
    <r>
      <rPr>
        <sz val="9"/>
        <rFont val="Arial Rounded MT Bold"/>
        <family val="2"/>
      </rPr>
      <t>Eq 8 - Galon</t>
    </r>
    <r>
      <rPr>
        <sz val="9"/>
        <color indexed="2"/>
        <rFont val="Arial Rounded MT Bold"/>
        <family val="2"/>
      </rPr>
      <t xml:space="preserve">
Etiquette EQ 8 Bat E</t>
    </r>
  </si>
  <si>
    <r>
      <rPr>
        <sz val="9"/>
        <rFont val="Arial Rounded MT Bold"/>
        <family val="2"/>
      </rPr>
      <t>Eq 10 - Lacroix-Desmazes</t>
    </r>
    <r>
      <rPr>
        <sz val="9"/>
        <color indexed="2"/>
        <rFont val="Arial Rounded MT Bold"/>
        <family val="2"/>
      </rPr>
      <t xml:space="preserve">
Etiquette EQ 10 Bat E</t>
    </r>
  </si>
  <si>
    <t>Eq 12 - Susin
Etiquette EQ 12 Bat E</t>
  </si>
  <si>
    <r>
      <rPr>
        <sz val="9"/>
        <rFont val="Arial Rounded MT Bold"/>
        <family val="2"/>
      </rPr>
      <t>Direction</t>
    </r>
    <r>
      <rPr>
        <sz val="9"/>
        <color indexed="2"/>
        <rFont val="Arial Rounded MT Bold"/>
        <family val="2"/>
      </rPr>
      <t>- Etiquette Dir CRC Bat A</t>
    </r>
  </si>
  <si>
    <t>Eq 6 - Desdouets
Etiquette EQ 6 Bat A</t>
  </si>
  <si>
    <t>Eq 7 - Favier
Etiquette EQ 7 Bat A</t>
  </si>
  <si>
    <r>
      <rPr>
        <sz val="9"/>
        <rFont val="Arial Rounded MT Bold"/>
        <family val="2"/>
      </rPr>
      <t>Eq 9 - Kroemer</t>
    </r>
    <r>
      <rPr>
        <sz val="9"/>
        <color indexed="2"/>
        <rFont val="Arial Rounded MT Bold"/>
        <family val="2"/>
      </rPr>
      <t xml:space="preserve">
Etiquette EQ 9 Bat A</t>
    </r>
  </si>
  <si>
    <r>
      <rPr>
        <sz val="9"/>
        <rFont val="Arial Rounded MT Bold"/>
        <family val="2"/>
      </rPr>
      <t>Eq 11- Laurent-Puig</t>
    </r>
    <r>
      <rPr>
        <sz val="9"/>
        <color indexed="2"/>
        <rFont val="Arial Rounded MT Bold"/>
        <family val="2"/>
      </rPr>
      <t xml:space="preserve">
Etiquette EQ 11 Bat A</t>
    </r>
  </si>
  <si>
    <t>Eq 13 - Zucman-Rossi
Etiquette EQ 13 Bat A</t>
  </si>
  <si>
    <r>
      <t xml:space="preserve">Eq 1-Behar-Cohen  
</t>
    </r>
    <r>
      <rPr>
        <sz val="9"/>
        <color rgb="FFFF0000"/>
        <rFont val="Arial Rounded MT Bold"/>
        <family val="2"/>
      </rPr>
      <t>Etiquette EQ 1 BAT B2</t>
    </r>
  </si>
  <si>
    <t>*Draps de bain</t>
  </si>
  <si>
    <t>*Torchons</t>
  </si>
  <si>
    <t>*Serpillères ou équivalent</t>
  </si>
  <si>
    <t xml:space="preserve"> R+1</t>
  </si>
  <si>
    <t>INSERM  U1155</t>
  </si>
  <si>
    <t>Maladies rénales fréquentes et rares : des mécanismes moléculaires à la médecine personnalisée</t>
  </si>
  <si>
    <t>Bâtiment Recherche, Hôpital Tenon 
4 rue de la Chine, 75020 PARIS</t>
  </si>
  <si>
    <t>4ème étage</t>
  </si>
  <si>
    <t>INSERM U1166</t>
  </si>
  <si>
    <t>Maladies cardiovasculaires, du métabolisme et de la nutrition- ICAN</t>
  </si>
  <si>
    <t>91 boulevard de l'hôpital 75013 Paris</t>
  </si>
  <si>
    <t>Claire Perret : 06 26 63 61 77- porte 435</t>
  </si>
  <si>
    <t>Blouse en coton</t>
  </si>
  <si>
    <t>Torchons</t>
  </si>
  <si>
    <t xml:space="preserve">6ème étage </t>
  </si>
  <si>
    <t>INSERM U1269</t>
  </si>
  <si>
    <t>Nutrition et obésités : approches systémiques (NUTRIOMIQUE)</t>
  </si>
  <si>
    <t>Etage  R-1</t>
  </si>
  <si>
    <t>INSERM U1341 Site Fer à Moulin</t>
  </si>
  <si>
    <t>Centre de Neuroscience Sorbonne Université du Fer à Moulin</t>
  </si>
  <si>
    <t>8-10 rue des Fossés Saint Marcel, 75005 Paris</t>
  </si>
  <si>
    <t>Etage R+3</t>
  </si>
  <si>
    <t>Etage R+4</t>
  </si>
  <si>
    <t>Etage R+5</t>
  </si>
  <si>
    <t>Points de collecte</t>
  </si>
  <si>
    <t>sophie.vilches@inserm.fr / emmanuelle.benard@inserm.fr</t>
  </si>
  <si>
    <t>Points de collecte / livraison</t>
  </si>
  <si>
    <t>isabelle.nelson@upmc.fr</t>
  </si>
  <si>
    <t>j.lemos@institut-myologie.org</t>
  </si>
  <si>
    <t>gilles.toulzac@bio.ens.psl.eu</t>
  </si>
  <si>
    <t>Marie Noelle NAVAS + référent par équipe (transmission liste ultérieur) - marie-noelle.brunelle-navas@sorbonne-universite.fr</t>
  </si>
  <si>
    <t xml:space="preserve">alix.rousselet@inserm.fr
</t>
  </si>
  <si>
    <r>
      <t xml:space="preserve">Christine Rouault / Fatiha Merabtene
</t>
    </r>
    <r>
      <rPr>
        <sz val="11"/>
        <color rgb="FFFF0000"/>
        <rFont val="Aptos Narrow"/>
        <family val="2"/>
        <scheme val="minor"/>
      </rPr>
      <t xml:space="preserve"> 01.40.77.96.74 </t>
    </r>
    <r>
      <rPr>
        <sz val="11"/>
        <color theme="1"/>
        <rFont val="Aptos Narrow"/>
        <family val="2"/>
        <scheme val="minor"/>
      </rPr>
      <t>- porte 636</t>
    </r>
  </si>
  <si>
    <t xml:space="preserve">laverie.imrb@inserm.fr
sophia.balustre@inserm.fr
</t>
  </si>
  <si>
    <t xml:space="preserve">fanny.lidouren@inserm.fr
alain.bize@inserm.fr
</t>
  </si>
  <si>
    <t>sophie.maussion@college-de-france.fr</t>
  </si>
  <si>
    <t>Désignation des articles</t>
  </si>
  <si>
    <t>Prix unitaire € ht</t>
  </si>
  <si>
    <t>Montant hebdomadaire € ht</t>
  </si>
  <si>
    <t>Montant mensuel € ht</t>
  </si>
  <si>
    <t>Montant annuel € ht</t>
  </si>
  <si>
    <t xml:space="preserve">Désignation des articles </t>
  </si>
  <si>
    <t>Torchon blc 50x66</t>
  </si>
  <si>
    <t>Fait à</t>
  </si>
  <si>
    <t>Le</t>
  </si>
  <si>
    <t>le</t>
  </si>
  <si>
    <t xml:space="preserve">Fait à </t>
  </si>
  <si>
    <t xml:space="preserve">Le </t>
  </si>
  <si>
    <r>
      <t xml:space="preserve">Blouse blanche manches longues polycoton- </t>
    </r>
    <r>
      <rPr>
        <sz val="10"/>
        <color rgb="FF0070C0"/>
        <rFont val="Aptos"/>
        <family val="2"/>
      </rPr>
      <t xml:space="preserve">mixtes droites - Pressions inox au bout des manches
</t>
    </r>
  </si>
  <si>
    <r>
      <t xml:space="preserve">Tee-shirt gris- </t>
    </r>
    <r>
      <rPr>
        <sz val="10"/>
        <color rgb="FF0070C0"/>
        <rFont val="Aptos"/>
        <family val="2"/>
      </rPr>
      <t xml:space="preserve">encolure ronde, bas de manche avec ourlet simple-polycoton ou coton
</t>
    </r>
  </si>
  <si>
    <r>
      <t xml:space="preserve">Pantalon polycoton F/H- </t>
    </r>
    <r>
      <rPr>
        <sz val="10"/>
        <color rgb="FF0070C0"/>
        <rFont val="Aptos"/>
        <family val="2"/>
      </rPr>
      <t>Mixte, taille élastiquée sans bouton ni fermeture</t>
    </r>
  </si>
  <si>
    <r>
      <t xml:space="preserve">*Blouse blanche manches longues polycoton </t>
    </r>
    <r>
      <rPr>
        <sz val="10"/>
        <color rgb="FFFF0000"/>
        <rFont val="Aptos"/>
        <family val="2"/>
      </rPr>
      <t>coupe homme- fermeture principale pression, doubles niveau pression aux manches</t>
    </r>
  </si>
  <si>
    <r>
      <t xml:space="preserve">*Blouse blanche manches longues polycoton </t>
    </r>
    <r>
      <rPr>
        <sz val="10"/>
        <color rgb="FFFF0000"/>
        <rFont val="Aptos"/>
        <family val="2"/>
      </rPr>
      <t>coupe</t>
    </r>
    <r>
      <rPr>
        <sz val="10"/>
        <color theme="1"/>
        <rFont val="Aptos"/>
        <family val="2"/>
      </rPr>
      <t xml:space="preserve"> </t>
    </r>
    <r>
      <rPr>
        <sz val="10"/>
        <color rgb="FFFF0000"/>
        <rFont val="Aptos"/>
        <family val="2"/>
      </rPr>
      <t>femme</t>
    </r>
    <r>
      <rPr>
        <sz val="10"/>
        <color theme="1"/>
        <rFont val="Aptos"/>
        <family val="2"/>
      </rPr>
      <t>-</t>
    </r>
    <r>
      <rPr>
        <sz val="10"/>
        <color rgb="FFFF0000"/>
        <rFont val="Aptos"/>
        <family val="2"/>
      </rPr>
      <t xml:space="preserve"> fermeture principale pression, doubles niveau pression aux manches</t>
    </r>
  </si>
  <si>
    <r>
      <t xml:space="preserve">*Blouse en coton blanc </t>
    </r>
    <r>
      <rPr>
        <sz val="10"/>
        <color rgb="FFFF0000"/>
        <rFont val="Aptos"/>
        <family val="2"/>
      </rPr>
      <t>coupe mixte</t>
    </r>
    <r>
      <rPr>
        <sz val="10"/>
        <color theme="1"/>
        <rFont val="Aptos"/>
        <family val="2"/>
      </rPr>
      <t xml:space="preserve"> (EnvA Eq Ghaleh)- </t>
    </r>
    <r>
      <rPr>
        <sz val="10"/>
        <color rgb="FFFF0000"/>
        <rFont val="Aptos"/>
        <family val="2"/>
      </rPr>
      <t>fermeture principale pression, doubles niveau pression aux manches</t>
    </r>
  </si>
  <si>
    <r>
      <t xml:space="preserve">*Blouse en coton de couleur </t>
    </r>
    <r>
      <rPr>
        <sz val="10"/>
        <color rgb="FFFF0000"/>
        <rFont val="Aptos"/>
        <family val="2"/>
      </rPr>
      <t>coupe mixte</t>
    </r>
    <r>
      <rPr>
        <sz val="10"/>
        <color theme="1"/>
        <rFont val="Aptos"/>
        <family val="2"/>
      </rPr>
      <t xml:space="preserve"> (EnvA Eq Ghaleh)-</t>
    </r>
    <r>
      <rPr>
        <sz val="10"/>
        <color rgb="FFFF0000"/>
        <rFont val="Aptos"/>
        <family val="2"/>
      </rPr>
      <t xml:space="preserve"> fermeture principale pression, doubles niveau pression aux manches</t>
    </r>
  </si>
  <si>
    <r>
      <t xml:space="preserve">*Blouse blanche manches longues polycoton </t>
    </r>
    <r>
      <rPr>
        <sz val="10"/>
        <color rgb="FFFF0000"/>
        <rFont val="Aptos"/>
        <family val="2"/>
      </rPr>
      <t>de couleurs différentes</t>
    </r>
    <r>
      <rPr>
        <sz val="10"/>
        <color theme="1"/>
        <rFont val="Aptos"/>
        <family val="2"/>
      </rPr>
      <t xml:space="preserve"> (EnvA Eq Relaix Blot)</t>
    </r>
    <r>
      <rPr>
        <sz val="10"/>
        <color rgb="FFFF0000"/>
        <rFont val="Aptos"/>
        <family val="2"/>
      </rPr>
      <t>- fermeture principale pression, doubles niveau pression aux manches</t>
    </r>
  </si>
  <si>
    <r>
      <t xml:space="preserve">Tunique mixte (EnvA Eq Relaix Blot)  </t>
    </r>
    <r>
      <rPr>
        <sz val="10"/>
        <color rgb="FFFF0000"/>
        <rFont val="Aptos"/>
        <family val="2"/>
      </rPr>
      <t>une poche devant au niveau de la poitrine + 2 poches au niveau des hanches.</t>
    </r>
  </si>
  <si>
    <r>
      <t xml:space="preserve">pantalon de bloc bleu (avec cordon de serrage) </t>
    </r>
    <r>
      <rPr>
        <b/>
        <sz val="10"/>
        <color rgb="FF0070C0"/>
        <rFont val="Aptos"/>
        <family val="2"/>
      </rPr>
      <t>nominatif</t>
    </r>
    <r>
      <rPr>
        <sz val="10"/>
        <color rgb="FFFF0000"/>
        <rFont val="Aptos"/>
        <family val="2"/>
      </rPr>
      <t xml:space="preserve"> </t>
    </r>
    <r>
      <rPr>
        <sz val="10"/>
        <rFont val="Aptos"/>
        <family val="2"/>
      </rPr>
      <t>(Faculté EP3)</t>
    </r>
  </si>
  <si>
    <r>
      <t xml:space="preserve">Tunique de bloc bleue (avec poche sur la poitrine) </t>
    </r>
    <r>
      <rPr>
        <b/>
        <sz val="10"/>
        <color rgb="FF0070C0"/>
        <rFont val="Aptos"/>
        <family val="2"/>
      </rPr>
      <t>nominatif</t>
    </r>
    <r>
      <rPr>
        <sz val="10"/>
        <rFont val="Aptos"/>
        <family val="2"/>
      </rPr>
      <t xml:space="preserve"> (Faculté EP3) </t>
    </r>
    <r>
      <rPr>
        <sz val="10"/>
        <color rgb="FFFF0000"/>
        <rFont val="Aptos"/>
        <family val="2"/>
      </rPr>
      <t>une poche devant au niveau de la poitrine + 2 poches au niveau des hanches.</t>
    </r>
  </si>
  <si>
    <r>
      <t xml:space="preserve">pantalon de bloc bleu (avec cordon de serrage) </t>
    </r>
    <r>
      <rPr>
        <b/>
        <sz val="10"/>
        <color rgb="FF0070C0"/>
        <rFont val="Aptos"/>
        <family val="2"/>
      </rPr>
      <t xml:space="preserve">nominatif </t>
    </r>
    <r>
      <rPr>
        <sz val="10"/>
        <color theme="1"/>
        <rFont val="Aptos"/>
        <family val="2"/>
      </rPr>
      <t xml:space="preserve">(EnvA Eq Ghaleh) </t>
    </r>
  </si>
  <si>
    <r>
      <t xml:space="preserve">Tunique de bloc bleue (avec poche sur la poitrine) </t>
    </r>
    <r>
      <rPr>
        <b/>
        <sz val="10"/>
        <color rgb="FF0070C0"/>
        <rFont val="Aptos"/>
        <family val="2"/>
      </rPr>
      <t>nominatif</t>
    </r>
    <r>
      <rPr>
        <sz val="10"/>
        <color rgb="FFFF0000"/>
        <rFont val="Aptos"/>
        <family val="2"/>
      </rPr>
      <t xml:space="preserve"> </t>
    </r>
    <r>
      <rPr>
        <sz val="10"/>
        <color theme="1"/>
        <rFont val="Aptos"/>
        <family val="2"/>
      </rPr>
      <t>(EnvA Eq Ghaleh)</t>
    </r>
    <r>
      <rPr>
        <sz val="10"/>
        <color rgb="FFFF0000"/>
        <rFont val="Aptos"/>
        <family val="2"/>
      </rPr>
      <t>une poche devant au niveau de la poitrine + 2 poches au niveau des hanches.</t>
    </r>
  </si>
  <si>
    <r>
      <t>pantalon de bloc bleu (avec cordon de serrage)</t>
    </r>
    <r>
      <rPr>
        <b/>
        <sz val="10"/>
        <color rgb="FF0070C0"/>
        <rFont val="Aptos"/>
        <family val="2"/>
      </rPr>
      <t xml:space="preserve"> nominatif</t>
    </r>
    <r>
      <rPr>
        <b/>
        <sz val="10"/>
        <color theme="1"/>
        <rFont val="Aptos"/>
        <family val="2"/>
      </rPr>
      <t xml:space="preserve"> </t>
    </r>
    <r>
      <rPr>
        <sz val="10"/>
        <color theme="1"/>
        <rFont val="Aptos"/>
        <family val="2"/>
      </rPr>
      <t>(EnvA Eq Relaix Blot)</t>
    </r>
  </si>
  <si>
    <r>
      <t xml:space="preserve">Tunique de bloc bleue (avec poche sur la poitrine) </t>
    </r>
    <r>
      <rPr>
        <b/>
        <sz val="10"/>
        <color rgb="FF0070C0"/>
        <rFont val="Aptos"/>
        <family val="2"/>
      </rPr>
      <t xml:space="preserve">nominatif </t>
    </r>
    <r>
      <rPr>
        <sz val="10"/>
        <color theme="1"/>
        <rFont val="Aptos"/>
        <family val="2"/>
      </rPr>
      <t xml:space="preserve">(EnvA Eq Relaix Blot) </t>
    </r>
    <r>
      <rPr>
        <sz val="10"/>
        <color rgb="FFFF0000"/>
        <rFont val="Aptos"/>
        <family val="2"/>
      </rPr>
      <t>une poche devant au niveau de la poitrine + 2 poches au niveau des hanches.</t>
    </r>
  </si>
  <si>
    <r>
      <t>*Blouse de protection chimique acide</t>
    </r>
    <r>
      <rPr>
        <b/>
        <sz val="10"/>
        <color rgb="FF0070C0"/>
        <rFont val="Aptos"/>
        <family val="2"/>
      </rPr>
      <t xml:space="preserve"> nominatif </t>
    </r>
    <r>
      <rPr>
        <sz val="10"/>
        <color theme="1"/>
        <rFont val="Aptos"/>
        <family val="2"/>
      </rPr>
      <t>(EnvA Eq Relaix Tiret)-</t>
    </r>
    <r>
      <rPr>
        <sz val="10"/>
        <color rgb="FFFF0000"/>
        <rFont val="Aptos"/>
        <family val="2"/>
      </rPr>
      <t xml:space="preserve"> fermeture principale pression, doubles niveau pression aux manches</t>
    </r>
  </si>
  <si>
    <r>
      <t xml:space="preserve">*Blouse de protection chimique acide </t>
    </r>
    <r>
      <rPr>
        <b/>
        <sz val="10"/>
        <color rgb="FF0070C0"/>
        <rFont val="Aptos"/>
        <family val="2"/>
      </rPr>
      <t>nominatif</t>
    </r>
    <r>
      <rPr>
        <sz val="10"/>
        <color theme="1"/>
        <rFont val="Aptos"/>
        <family val="2"/>
      </rPr>
      <t xml:space="preserve"> (EnvA Eq Relaix Blot)</t>
    </r>
    <r>
      <rPr>
        <sz val="10"/>
        <color rgb="FFFF0000"/>
        <rFont val="Aptos"/>
        <family val="2"/>
      </rPr>
      <t>- fermeture principale pression, doubles niveau pression aux manches</t>
    </r>
  </si>
  <si>
    <t>Détail Quantitatif Estimatif (DQE)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</si>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</sst>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32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9"/>
      <color theme="0"/>
      <name val="Arial Rounded MT Bold"/>
      <family val="2"/>
    </font>
    <font>
      <sz val="9"/>
      <color theme="1"/>
      <name val="Arial Rounded MT Bold"/>
      <family val="2"/>
    </font>
    <font>
      <sz val="9"/>
      <color rgb="FFFF0000"/>
      <name val="Arial Rounded MT Bold"/>
      <family val="2"/>
    </font>
    <font>
      <sz val="9"/>
      <name val="Arial Rounded MT Bold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9"/>
      <color theme="0"/>
      <name val="Arial Rounded MT Bold"/>
      <family val="2"/>
    </font>
    <font>
      <sz val="9"/>
      <color rgb="FF0070C0"/>
      <name val="Arial Rounded MT Bold"/>
      <family val="2"/>
    </font>
    <font>
      <sz val="11"/>
      <name val="Arial"/>
      <family val="2"/>
    </font>
    <font>
      <sz val="9"/>
      <color indexed="2"/>
      <name val="Arial Rounded MT Bold"/>
      <family val="2"/>
    </font>
    <font>
      <sz val="9"/>
      <color theme="1"/>
      <name val="Arial Rounded MT Bold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9"/>
      <color rgb="FF00B050"/>
      <name val="Arial Rounded MT Bold"/>
      <family val="2"/>
    </font>
    <font>
      <b/>
      <sz val="12"/>
      <color theme="3"/>
      <name val="Aptos"/>
      <family val="2"/>
    </font>
    <font>
      <b/>
      <sz val="12"/>
      <color theme="3"/>
      <name val="Aptos Narrow"/>
      <family val="2"/>
      <scheme val="minor"/>
    </font>
    <font>
      <sz val="11"/>
      <color theme="1"/>
      <name val="Aptos"/>
      <family val="2"/>
    </font>
    <font>
      <sz val="10"/>
      <color theme="1"/>
      <name val="Aptos"/>
      <family val="2"/>
    </font>
    <font>
      <sz val="10"/>
      <color theme="1"/>
      <name val="Aptos Narrow"/>
      <family val="2"/>
      <scheme val="minor"/>
    </font>
    <font>
      <sz val="10"/>
      <color rgb="FF0070C0"/>
      <name val="Aptos"/>
      <family val="2"/>
    </font>
    <font>
      <sz val="10"/>
      <color theme="1"/>
      <name val="Arial Rounded MT Bold"/>
      <family val="2"/>
    </font>
    <font>
      <b/>
      <sz val="10"/>
      <color theme="3"/>
      <name val="Aptos Narrow"/>
      <family val="2"/>
      <scheme val="minor"/>
    </font>
    <font>
      <sz val="10"/>
      <color rgb="FFFF0000"/>
      <name val="Aptos"/>
      <family val="2"/>
    </font>
    <font>
      <b/>
      <sz val="10"/>
      <color rgb="FF0070C0"/>
      <name val="Aptos"/>
      <family val="2"/>
    </font>
    <font>
      <sz val="10"/>
      <name val="Aptos"/>
      <family val="2"/>
    </font>
    <font>
      <b/>
      <sz val="10"/>
      <color theme="1"/>
      <name val="Aptos"/>
      <family val="2"/>
    </font>
    <font>
      <b/>
      <sz val="22"/>
      <color theme="1"/>
      <name val="Aptos Narrow"/>
      <family val="2"/>
      <scheme val="minor"/>
    </font>
    <font>
      <b/>
      <sz val="22"/>
      <color theme="1"/>
      <name val="Aptos"/>
      <family val="2"/>
    </font>
  </fonts>
  <fills count="2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0066"/>
        <bgColor indexed="64"/>
      </patternFill>
    </fill>
    <fill>
      <patternFill patternType="gray125">
        <bgColor theme="2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theme="4"/>
      </left>
      <right style="thick">
        <color theme="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theme="4"/>
      </left>
      <right style="thick">
        <color theme="4"/>
      </right>
      <top/>
      <bottom style="medium">
        <color indexed="64"/>
      </bottom>
      <diagonal/>
    </border>
    <border>
      <left style="thick">
        <color theme="4"/>
      </left>
      <right style="thick">
        <color theme="4"/>
      </right>
      <top style="thin">
        <color indexed="64"/>
      </top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8" fillId="0" borderId="0" applyFont="0" applyFill="0" applyBorder="0" applyAlignment="0" applyProtection="0"/>
  </cellStyleXfs>
  <cellXfs count="193">
    <xf numFmtId="0" fontId="0" fillId="0" borderId="0" xfId="0"/>
    <xf numFmtId="0" fontId="3" fillId="2" borderId="2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6" borderId="2" xfId="0" applyFill="1" applyBorder="1"/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10" fillId="2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8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8" fillId="14" borderId="2" xfId="0" applyFont="1" applyFill="1" applyBorder="1" applyAlignment="1">
      <alignment horizontal="center" vertical="center" wrapText="1"/>
    </xf>
    <xf numFmtId="0" fontId="8" fillId="15" borderId="2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17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9" borderId="2" xfId="0" applyFill="1" applyBorder="1" applyAlignment="1">
      <alignment horizontal="center" vertical="center" wrapText="1"/>
    </xf>
    <xf numFmtId="0" fontId="0" fillId="20" borderId="2" xfId="0" applyFill="1" applyBorder="1" applyAlignment="1">
      <alignment horizontal="center" vertical="center" wrapText="1"/>
    </xf>
    <xf numFmtId="0" fontId="0" fillId="21" borderId="2" xfId="0" applyFill="1" applyBorder="1" applyAlignment="1">
      <alignment horizontal="center" vertical="center" wrapText="1"/>
    </xf>
    <xf numFmtId="0" fontId="2" fillId="22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vertical="center" wrapText="1"/>
    </xf>
    <xf numFmtId="0" fontId="4" fillId="16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4" fillId="8" borderId="2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4" fillId="8" borderId="2" xfId="0" applyFont="1" applyFill="1" applyBorder="1" applyAlignment="1">
      <alignment horizontal="left" vertical="center"/>
    </xf>
    <xf numFmtId="0" fontId="13" fillId="8" borderId="2" xfId="0" applyFont="1" applyFill="1" applyBorder="1" applyAlignment="1">
      <alignment vertical="center" wrapText="1"/>
    </xf>
    <xf numFmtId="0" fontId="8" fillId="19" borderId="2" xfId="0" applyFont="1" applyFill="1" applyBorder="1" applyAlignment="1">
      <alignment horizontal="left" vertical="center" wrapText="1"/>
    </xf>
    <xf numFmtId="0" fontId="13" fillId="21" borderId="2" xfId="0" applyFont="1" applyFill="1" applyBorder="1" applyAlignment="1">
      <alignment vertical="center" wrapText="1"/>
    </xf>
    <xf numFmtId="0" fontId="4" fillId="16" borderId="7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1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0" fillId="8" borderId="0" xfId="0" applyFill="1"/>
    <xf numFmtId="0" fontId="6" fillId="0" borderId="15" xfId="0" applyFont="1" applyBorder="1" applyAlignment="1">
      <alignment horizontal="left" vertical="center"/>
    </xf>
    <xf numFmtId="0" fontId="0" fillId="16" borderId="2" xfId="0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0" fillId="0" borderId="2" xfId="0" quotePrefix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" xfId="0" applyBorder="1"/>
    <xf numFmtId="0" fontId="13" fillId="10" borderId="0" xfId="0" applyFont="1" applyFill="1" applyAlignment="1">
      <alignment vertical="center" wrapText="1"/>
    </xf>
    <xf numFmtId="0" fontId="4" fillId="16" borderId="0" xfId="0" applyFont="1" applyFill="1" applyAlignment="1">
      <alignment horizontal="center" vertical="center"/>
    </xf>
    <xf numFmtId="0" fontId="0" fillId="16" borderId="0" xfId="0" applyFill="1" applyAlignment="1">
      <alignment horizontal="center"/>
    </xf>
    <xf numFmtId="0" fontId="4" fillId="11" borderId="0" xfId="0" applyFont="1" applyFill="1" applyAlignment="1">
      <alignment horizontal="left" vertical="center"/>
    </xf>
    <xf numFmtId="0" fontId="13" fillId="12" borderId="0" xfId="0" applyFont="1" applyFill="1" applyAlignment="1">
      <alignment vertical="center" wrapText="1"/>
    </xf>
    <xf numFmtId="0" fontId="13" fillId="4" borderId="0" xfId="0" applyFont="1" applyFill="1" applyAlignment="1">
      <alignment vertical="center" wrapText="1"/>
    </xf>
    <xf numFmtId="0" fontId="0" fillId="16" borderId="0" xfId="0" applyFill="1" applyAlignment="1">
      <alignment horizontal="center" vertical="center"/>
    </xf>
    <xf numFmtId="0" fontId="6" fillId="13" borderId="0" xfId="0" applyFont="1" applyFill="1" applyAlignment="1">
      <alignment vertical="center" wrapText="1"/>
    </xf>
    <xf numFmtId="0" fontId="14" fillId="16" borderId="0" xfId="0" applyFont="1" applyFill="1" applyAlignment="1">
      <alignment horizontal="center" vertical="center"/>
    </xf>
    <xf numFmtId="0" fontId="0" fillId="16" borderId="0" xfId="0" applyFill="1"/>
    <xf numFmtId="0" fontId="13" fillId="15" borderId="0" xfId="0" applyFont="1" applyFill="1" applyAlignment="1">
      <alignment vertical="center" wrapText="1"/>
    </xf>
    <xf numFmtId="0" fontId="6" fillId="16" borderId="0" xfId="0" applyFont="1" applyFill="1" applyAlignment="1">
      <alignment horizontal="center" vertical="center"/>
    </xf>
    <xf numFmtId="0" fontId="3" fillId="16" borderId="0" xfId="0" applyFont="1" applyFill="1" applyAlignment="1">
      <alignment vertical="center" wrapText="1"/>
    </xf>
    <xf numFmtId="0" fontId="13" fillId="17" borderId="0" xfId="0" applyFont="1" applyFill="1" applyAlignment="1">
      <alignment vertical="center" wrapText="1"/>
    </xf>
    <xf numFmtId="0" fontId="4" fillId="18" borderId="0" xfId="0" applyFont="1" applyFill="1" applyAlignment="1">
      <alignment horizontal="left" vertical="center" wrapText="1"/>
    </xf>
    <xf numFmtId="0" fontId="13" fillId="20" borderId="0" xfId="0" applyFont="1" applyFill="1" applyAlignment="1">
      <alignment vertical="center" wrapText="1"/>
    </xf>
    <xf numFmtId="0" fontId="3" fillId="22" borderId="0" xfId="0" applyFont="1" applyFill="1" applyAlignment="1">
      <alignment vertical="center" wrapText="1"/>
    </xf>
    <xf numFmtId="0" fontId="4" fillId="5" borderId="0" xfId="0" applyFont="1" applyFill="1" applyAlignment="1">
      <alignment horizontal="left" vertical="center" wrapText="1"/>
    </xf>
    <xf numFmtId="0" fontId="6" fillId="9" borderId="0" xfId="0" applyFont="1" applyFill="1" applyAlignment="1">
      <alignment horizontal="left" vertical="center"/>
    </xf>
    <xf numFmtId="0" fontId="12" fillId="16" borderId="0" xfId="0" applyFont="1" applyFill="1" applyAlignment="1">
      <alignment horizontal="center" vertical="center"/>
    </xf>
    <xf numFmtId="0" fontId="0" fillId="16" borderId="0" xfId="0" applyFill="1" applyAlignment="1">
      <alignment vertical="center"/>
    </xf>
    <xf numFmtId="0" fontId="13" fillId="14" borderId="0" xfId="0" applyFont="1" applyFill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4" fillId="0" borderId="19" xfId="0" applyFont="1" applyBorder="1" applyAlignment="1">
      <alignment horizontal="center" vertical="center"/>
    </xf>
    <xf numFmtId="0" fontId="4" fillId="7" borderId="7" xfId="0" applyFont="1" applyFill="1" applyBorder="1" applyAlignment="1">
      <alignment vertical="center"/>
    </xf>
    <xf numFmtId="0" fontId="0" fillId="16" borderId="7" xfId="0" applyFill="1" applyBorder="1" applyAlignment="1">
      <alignment horizontal="center"/>
    </xf>
    <xf numFmtId="0" fontId="0" fillId="6" borderId="20" xfId="0" applyFill="1" applyBorder="1"/>
    <xf numFmtId="0" fontId="0" fillId="6" borderId="19" xfId="0" applyFill="1" applyBorder="1"/>
    <xf numFmtId="0" fontId="17" fillId="0" borderId="0" xfId="0" applyFont="1" applyAlignment="1">
      <alignment vertical="center"/>
    </xf>
    <xf numFmtId="0" fontId="0" fillId="0" borderId="7" xfId="0" applyBorder="1"/>
    <xf numFmtId="0" fontId="0" fillId="0" borderId="21" xfId="0" applyBorder="1"/>
    <xf numFmtId="164" fontId="0" fillId="0" borderId="21" xfId="0" applyNumberFormat="1" applyBorder="1"/>
    <xf numFmtId="0" fontId="0" fillId="0" borderId="21" xfId="0" applyBorder="1" applyAlignment="1">
      <alignment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2" fontId="0" fillId="0" borderId="7" xfId="4" applyNumberFormat="1" applyFont="1" applyBorder="1" applyAlignment="1">
      <alignment vertical="center"/>
    </xf>
    <xf numFmtId="2" fontId="0" fillId="0" borderId="7" xfId="0" applyNumberFormat="1" applyBorder="1" applyAlignment="1">
      <alignment vertical="center"/>
    </xf>
    <xf numFmtId="0" fontId="20" fillId="0" borderId="0" xfId="0" applyFont="1" applyAlignment="1">
      <alignment wrapText="1"/>
    </xf>
    <xf numFmtId="0" fontId="21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1" fillId="0" borderId="21" xfId="0" applyFont="1" applyBorder="1" applyAlignment="1">
      <alignment vertical="center" wrapText="1"/>
    </xf>
    <xf numFmtId="0" fontId="21" fillId="0" borderId="21" xfId="0" applyFont="1" applyBorder="1" applyAlignment="1">
      <alignment vertical="center"/>
    </xf>
    <xf numFmtId="0" fontId="21" fillId="6" borderId="21" xfId="0" applyFont="1" applyFill="1" applyBorder="1" applyAlignment="1">
      <alignment horizontal="center" vertical="center"/>
    </xf>
    <xf numFmtId="0" fontId="21" fillId="0" borderId="20" xfId="0" applyFont="1" applyBorder="1" applyAlignment="1">
      <alignment vertical="center"/>
    </xf>
    <xf numFmtId="0" fontId="21" fillId="0" borderId="20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center" vertical="center"/>
    </xf>
    <xf numFmtId="0" fontId="21" fillId="0" borderId="19" xfId="0" applyFont="1" applyBorder="1" applyAlignment="1">
      <alignment vertical="center"/>
    </xf>
    <xf numFmtId="0" fontId="21" fillId="0" borderId="19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2" fillId="0" borderId="0" xfId="0" applyFont="1"/>
    <xf numFmtId="0" fontId="21" fillId="0" borderId="2" xfId="0" applyFont="1" applyBorder="1" applyAlignment="1">
      <alignment horizontal="left" vertical="center"/>
    </xf>
    <xf numFmtId="0" fontId="21" fillId="23" borderId="20" xfId="0" applyFont="1" applyFill="1" applyBorder="1" applyAlignment="1">
      <alignment horizontal="center" vertical="center"/>
    </xf>
    <xf numFmtId="49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vertical="center" wrapText="1"/>
    </xf>
    <xf numFmtId="0" fontId="21" fillId="0" borderId="23" xfId="0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9" xfId="0" applyFont="1" applyBorder="1" applyAlignment="1">
      <alignment vertical="center" wrapText="1"/>
    </xf>
    <xf numFmtId="0" fontId="21" fillId="0" borderId="24" xfId="0" applyFon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0" fillId="16" borderId="9" xfId="0" applyFill="1" applyBorder="1" applyAlignment="1">
      <alignment horizontal="center"/>
    </xf>
    <xf numFmtId="0" fontId="0" fillId="8" borderId="9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31" fillId="0" borderId="0" xfId="0" applyFont="1" applyAlignment="1">
      <alignment horizontal="center" wrapText="1"/>
    </xf>
    <xf numFmtId="0" fontId="18" fillId="24" borderId="3" xfId="1" applyFont="1" applyFill="1" applyBorder="1" applyAlignment="1">
      <alignment horizontal="center" vertical="center" wrapText="1"/>
    </xf>
    <xf numFmtId="0" fontId="18" fillId="24" borderId="25" xfId="1" applyFont="1" applyFill="1" applyBorder="1" applyAlignment="1">
      <alignment horizontal="center" vertical="center" wrapText="1"/>
    </xf>
    <xf numFmtId="0" fontId="3" fillId="2" borderId="16" xfId="2" applyFont="1" applyBorder="1" applyAlignment="1">
      <alignment horizontal="center" vertical="center" wrapText="1"/>
    </xf>
    <xf numFmtId="0" fontId="3" fillId="2" borderId="0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2" xfId="2" applyFont="1" applyBorder="1" applyAlignment="1">
      <alignment horizontal="center" vertical="center" wrapText="1"/>
    </xf>
    <xf numFmtId="0" fontId="18" fillId="24" borderId="8" xfId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16" fillId="0" borderId="2" xfId="3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6" fillId="0" borderId="2" xfId="3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2" xfId="3" applyBorder="1" applyAlignment="1">
      <alignment horizontal="center" vertical="center" wrapText="1"/>
    </xf>
    <xf numFmtId="0" fontId="18" fillId="3" borderId="18" xfId="1" applyFont="1" applyFill="1" applyBorder="1" applyAlignment="1">
      <alignment horizontal="center" vertical="center" wrapText="1"/>
    </xf>
    <xf numFmtId="0" fontId="18" fillId="3" borderId="8" xfId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8" fillId="24" borderId="4" xfId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3" fillId="2" borderId="11" xfId="2" applyFont="1" applyBorder="1" applyAlignment="1">
      <alignment horizontal="center" vertical="center" wrapText="1"/>
    </xf>
    <xf numFmtId="0" fontId="3" fillId="2" borderId="12" xfId="2" applyFont="1" applyBorder="1" applyAlignment="1">
      <alignment horizontal="center" vertical="center" wrapText="1"/>
    </xf>
    <xf numFmtId="0" fontId="16" fillId="0" borderId="16" xfId="3" applyBorder="1" applyAlignment="1">
      <alignment horizontal="center" vertical="center"/>
    </xf>
    <xf numFmtId="0" fontId="16" fillId="0" borderId="17" xfId="3" applyBorder="1" applyAlignment="1">
      <alignment horizontal="center" vertical="center"/>
    </xf>
    <xf numFmtId="0" fontId="16" fillId="0" borderId="13" xfId="3" applyBorder="1" applyAlignment="1">
      <alignment horizontal="center" vertical="center"/>
    </xf>
    <xf numFmtId="0" fontId="16" fillId="0" borderId="14" xfId="3" applyBorder="1" applyAlignment="1">
      <alignment horizontal="center" vertical="center"/>
    </xf>
    <xf numFmtId="0" fontId="19" fillId="24" borderId="3" xfId="1" applyFont="1" applyFill="1" applyBorder="1" applyAlignment="1">
      <alignment horizontal="center" vertical="center" wrapText="1"/>
    </xf>
    <xf numFmtId="0" fontId="19" fillId="24" borderId="8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2" borderId="9" xfId="2" applyFont="1" applyBorder="1" applyAlignment="1">
      <alignment horizontal="center" vertical="center" wrapText="1"/>
    </xf>
    <xf numFmtId="0" fontId="3" fillId="2" borderId="10" xfId="2" applyFont="1" applyBorder="1" applyAlignment="1">
      <alignment horizontal="center" vertical="center" wrapText="1"/>
    </xf>
    <xf numFmtId="0" fontId="18" fillId="24" borderId="26" xfId="1" applyFont="1" applyFill="1" applyBorder="1" applyAlignment="1">
      <alignment horizontal="center" vertical="center" wrapText="1"/>
    </xf>
  </cellXfs>
  <cellStyles count="5">
    <cellStyle name="Accent6" xfId="2" builtinId="49"/>
    <cellStyle name="Lien hypertexte" xfId="3" builtinId="8"/>
    <cellStyle name="Milliers" xfId="4" builtinId="3"/>
    <cellStyle name="Normal" xfId="0" builtinId="0"/>
    <cellStyle name="Titre 1" xfId="1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.lemos@institut-myologie.org" TargetMode="External"/><Relationship Id="rId1" Type="http://schemas.openxmlformats.org/officeDocument/2006/relationships/hyperlink" Target="mailto:isabelle.nelson@upmc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illes.toulzac@bio.ens.psl.e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ophie.maussion@college-de-france.fr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ophie.vilches@inserm.fr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lix.rousselet@inserm.fr%0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B1CEA-0077-41DD-AC86-83BC4474A7F5}">
  <sheetPr>
    <pageSetUpPr fitToPage="1"/>
  </sheetPr>
  <dimension ref="A2:G35"/>
  <sheetViews>
    <sheetView showGridLines="0" topLeftCell="A23" workbookViewId="0">
      <selection activeCell="A35" sqref="A35"/>
    </sheetView>
  </sheetViews>
  <sheetFormatPr baseColWidth="10" defaultRowHeight="15" x14ac:dyDescent="0.25"/>
  <cols>
    <col min="1" max="1" width="61.28515625" style="8" customWidth="1"/>
    <col min="2" max="2" width="14" style="4" customWidth="1"/>
    <col min="3" max="3" width="22.85546875" style="4" customWidth="1"/>
    <col min="4" max="4" width="18.140625" bestFit="1" customWidth="1"/>
    <col min="5" max="5" width="20.85546875" customWidth="1"/>
    <col min="6" max="6" width="20.5703125" customWidth="1"/>
    <col min="7" max="7" width="18.7109375" customWidth="1"/>
  </cols>
  <sheetData>
    <row r="2" spans="1:7" ht="28.5" x14ac:dyDescent="0.45">
      <c r="A2" s="143" t="s">
        <v>164</v>
      </c>
      <c r="B2" s="143"/>
      <c r="C2" s="143"/>
      <c r="D2" s="143"/>
      <c r="E2" s="143"/>
      <c r="F2" s="143"/>
      <c r="G2" s="143"/>
    </row>
    <row r="5" spans="1:7" ht="24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46" t="s">
        <v>4</v>
      </c>
      <c r="G5" s="147"/>
    </row>
    <row r="6" spans="1:7" s="3" customFormat="1" ht="75" customHeight="1" x14ac:dyDescent="0.25">
      <c r="A6" s="7" t="s">
        <v>12</v>
      </c>
      <c r="B6" s="151" t="s">
        <v>20</v>
      </c>
      <c r="C6" s="153" t="s">
        <v>21</v>
      </c>
      <c r="D6" s="155" t="s">
        <v>14</v>
      </c>
      <c r="E6" s="156"/>
      <c r="F6" s="148" t="s">
        <v>132</v>
      </c>
      <c r="G6" s="148"/>
    </row>
    <row r="7" spans="1:7" ht="55.5" customHeight="1" x14ac:dyDescent="0.25">
      <c r="A7" s="7" t="s">
        <v>13</v>
      </c>
      <c r="B7" s="152"/>
      <c r="C7" s="154"/>
      <c r="D7" s="155" t="s">
        <v>15</v>
      </c>
      <c r="E7" s="156"/>
      <c r="F7" s="148" t="s">
        <v>133</v>
      </c>
      <c r="G7" s="148"/>
    </row>
    <row r="8" spans="1:7" ht="15.75" thickBot="1" x14ac:dyDescent="0.3"/>
    <row r="9" spans="1:7" ht="16.5" customHeight="1" thickTop="1" thickBot="1" x14ac:dyDescent="0.3">
      <c r="A9" s="144" t="s">
        <v>135</v>
      </c>
      <c r="B9" s="144" t="s">
        <v>6</v>
      </c>
      <c r="C9" s="144" t="s">
        <v>11</v>
      </c>
      <c r="D9" s="144" t="s">
        <v>136</v>
      </c>
      <c r="E9" s="144" t="s">
        <v>137</v>
      </c>
      <c r="F9" s="144" t="s">
        <v>138</v>
      </c>
      <c r="G9" s="144" t="s">
        <v>139</v>
      </c>
    </row>
    <row r="10" spans="1:7" ht="85.5" customHeight="1" thickTop="1" thickBot="1" x14ac:dyDescent="0.3">
      <c r="A10" s="150"/>
      <c r="B10" s="150"/>
      <c r="C10" s="150"/>
      <c r="D10" s="145"/>
      <c r="E10" s="145"/>
      <c r="F10" s="145"/>
      <c r="G10" s="145"/>
    </row>
    <row r="11" spans="1:7" ht="45.75" customHeight="1" x14ac:dyDescent="0.25">
      <c r="A11" s="128" t="s">
        <v>150</v>
      </c>
      <c r="B11" s="116">
        <v>80</v>
      </c>
      <c r="C11" s="129">
        <v>1</v>
      </c>
      <c r="D11" s="95"/>
      <c r="E11" s="104">
        <f>B11*C11*D11</f>
        <v>0</v>
      </c>
      <c r="F11" s="105">
        <f>E11*4.35</f>
        <v>0</v>
      </c>
      <c r="G11" s="103">
        <f>F11*12</f>
        <v>0</v>
      </c>
    </row>
    <row r="12" spans="1:7" ht="45.75" customHeight="1" x14ac:dyDescent="0.25">
      <c r="A12" s="130" t="s">
        <v>151</v>
      </c>
      <c r="B12" s="118">
        <v>120</v>
      </c>
      <c r="C12" s="131">
        <v>1</v>
      </c>
      <c r="D12" s="65"/>
      <c r="E12" s="104">
        <f t="shared" ref="E12:E30" si="0">B12*C12*D12</f>
        <v>0</v>
      </c>
      <c r="F12" s="105">
        <f t="shared" ref="F12:F30" si="1">E12*4.35</f>
        <v>0</v>
      </c>
      <c r="G12" s="103">
        <f t="shared" ref="G12:G30" si="2">F12*12</f>
        <v>0</v>
      </c>
    </row>
    <row r="13" spans="1:7" ht="45.75" customHeight="1" x14ac:dyDescent="0.25">
      <c r="A13" s="130" t="s">
        <v>152</v>
      </c>
      <c r="B13" s="118">
        <v>15</v>
      </c>
      <c r="C13" s="131">
        <v>2</v>
      </c>
      <c r="D13" s="65"/>
      <c r="E13" s="104">
        <f t="shared" si="0"/>
        <v>0</v>
      </c>
      <c r="F13" s="105">
        <f t="shared" si="1"/>
        <v>0</v>
      </c>
      <c r="G13" s="103">
        <f t="shared" si="2"/>
        <v>0</v>
      </c>
    </row>
    <row r="14" spans="1:7" ht="45.75" customHeight="1" x14ac:dyDescent="0.25">
      <c r="A14" s="130" t="s">
        <v>153</v>
      </c>
      <c r="B14" s="118">
        <v>3</v>
      </c>
      <c r="C14" s="131">
        <v>2</v>
      </c>
      <c r="D14" s="65"/>
      <c r="E14" s="104">
        <f t="shared" si="0"/>
        <v>0</v>
      </c>
      <c r="F14" s="105">
        <f t="shared" si="1"/>
        <v>0</v>
      </c>
      <c r="G14" s="103">
        <f t="shared" si="2"/>
        <v>0</v>
      </c>
    </row>
    <row r="15" spans="1:7" ht="45.75" customHeight="1" x14ac:dyDescent="0.25">
      <c r="A15" s="130" t="s">
        <v>154</v>
      </c>
      <c r="B15" s="118">
        <v>7</v>
      </c>
      <c r="C15" s="131">
        <v>1</v>
      </c>
      <c r="D15" s="65"/>
      <c r="E15" s="104">
        <f t="shared" si="0"/>
        <v>0</v>
      </c>
      <c r="F15" s="105">
        <f t="shared" si="1"/>
        <v>0</v>
      </c>
      <c r="G15" s="103">
        <f t="shared" si="2"/>
        <v>0</v>
      </c>
    </row>
    <row r="16" spans="1:7" ht="45.75" customHeight="1" x14ac:dyDescent="0.25">
      <c r="A16" s="130" t="s">
        <v>16</v>
      </c>
      <c r="B16" s="118">
        <v>4</v>
      </c>
      <c r="C16" s="131">
        <v>5</v>
      </c>
      <c r="D16" s="65"/>
      <c r="E16" s="104">
        <f t="shared" si="0"/>
        <v>0</v>
      </c>
      <c r="F16" s="105">
        <f t="shared" si="1"/>
        <v>0</v>
      </c>
      <c r="G16" s="103">
        <f t="shared" si="2"/>
        <v>0</v>
      </c>
    </row>
    <row r="17" spans="1:7" ht="45.75" customHeight="1" x14ac:dyDescent="0.25">
      <c r="A17" s="130" t="s">
        <v>18</v>
      </c>
      <c r="B17" s="118">
        <v>1</v>
      </c>
      <c r="C17" s="131">
        <v>1</v>
      </c>
      <c r="D17" s="65"/>
      <c r="E17" s="104">
        <f t="shared" si="0"/>
        <v>0</v>
      </c>
      <c r="F17" s="105">
        <f t="shared" si="1"/>
        <v>0</v>
      </c>
      <c r="G17" s="103">
        <f t="shared" si="2"/>
        <v>0</v>
      </c>
    </row>
    <row r="18" spans="1:7" ht="45.75" customHeight="1" x14ac:dyDescent="0.25">
      <c r="A18" s="130" t="s">
        <v>19</v>
      </c>
      <c r="B18" s="118">
        <v>2</v>
      </c>
      <c r="C18" s="131">
        <v>2</v>
      </c>
      <c r="D18" s="65"/>
      <c r="E18" s="104">
        <f t="shared" si="0"/>
        <v>0</v>
      </c>
      <c r="F18" s="105">
        <f t="shared" si="1"/>
        <v>0</v>
      </c>
      <c r="G18" s="103">
        <f t="shared" si="2"/>
        <v>0</v>
      </c>
    </row>
    <row r="19" spans="1:7" ht="45.75" customHeight="1" x14ac:dyDescent="0.25">
      <c r="A19" s="130" t="s">
        <v>17</v>
      </c>
      <c r="B19" s="118">
        <v>1</v>
      </c>
      <c r="C19" s="131">
        <v>5</v>
      </c>
      <c r="D19" s="65"/>
      <c r="E19" s="104">
        <f t="shared" si="0"/>
        <v>0</v>
      </c>
      <c r="F19" s="105">
        <f t="shared" si="1"/>
        <v>0</v>
      </c>
      <c r="G19" s="103">
        <f t="shared" si="2"/>
        <v>0</v>
      </c>
    </row>
    <row r="20" spans="1:7" ht="45.75" customHeight="1" x14ac:dyDescent="0.25">
      <c r="A20" s="130" t="s">
        <v>155</v>
      </c>
      <c r="B20" s="118">
        <v>1</v>
      </c>
      <c r="C20" s="131">
        <v>5</v>
      </c>
      <c r="D20" s="65"/>
      <c r="E20" s="104">
        <f t="shared" si="0"/>
        <v>0</v>
      </c>
      <c r="F20" s="105">
        <f t="shared" si="1"/>
        <v>0</v>
      </c>
      <c r="G20" s="103">
        <f t="shared" si="2"/>
        <v>0</v>
      </c>
    </row>
    <row r="21" spans="1:7" ht="45.75" customHeight="1" x14ac:dyDescent="0.25">
      <c r="A21" s="130" t="s">
        <v>156</v>
      </c>
      <c r="B21" s="118">
        <v>6</v>
      </c>
      <c r="C21" s="131">
        <v>7</v>
      </c>
      <c r="D21" s="65"/>
      <c r="E21" s="104">
        <f t="shared" si="0"/>
        <v>0</v>
      </c>
      <c r="F21" s="105">
        <f t="shared" si="1"/>
        <v>0</v>
      </c>
      <c r="G21" s="103">
        <f t="shared" si="2"/>
        <v>0</v>
      </c>
    </row>
    <row r="22" spans="1:7" ht="45.75" customHeight="1" x14ac:dyDescent="0.25">
      <c r="A22" s="130" t="s">
        <v>157</v>
      </c>
      <c r="B22" s="118">
        <v>6</v>
      </c>
      <c r="C22" s="131">
        <v>7</v>
      </c>
      <c r="D22" s="65"/>
      <c r="E22" s="104">
        <f t="shared" si="0"/>
        <v>0</v>
      </c>
      <c r="F22" s="105">
        <f t="shared" si="1"/>
        <v>0</v>
      </c>
      <c r="G22" s="103">
        <f t="shared" si="2"/>
        <v>0</v>
      </c>
    </row>
    <row r="23" spans="1:7" ht="45.75" customHeight="1" x14ac:dyDescent="0.25">
      <c r="A23" s="130" t="s">
        <v>158</v>
      </c>
      <c r="B23" s="118">
        <v>9</v>
      </c>
      <c r="C23" s="131">
        <v>2</v>
      </c>
      <c r="D23" s="65"/>
      <c r="E23" s="104">
        <f t="shared" si="0"/>
        <v>0</v>
      </c>
      <c r="F23" s="105">
        <f t="shared" si="1"/>
        <v>0</v>
      </c>
      <c r="G23" s="103">
        <f t="shared" si="2"/>
        <v>0</v>
      </c>
    </row>
    <row r="24" spans="1:7" ht="45.75" customHeight="1" x14ac:dyDescent="0.25">
      <c r="A24" s="130" t="s">
        <v>159</v>
      </c>
      <c r="B24" s="118">
        <v>9</v>
      </c>
      <c r="C24" s="131">
        <v>2</v>
      </c>
      <c r="D24" s="65"/>
      <c r="E24" s="104">
        <f t="shared" si="0"/>
        <v>0</v>
      </c>
      <c r="F24" s="105">
        <f t="shared" si="1"/>
        <v>0</v>
      </c>
      <c r="G24" s="103">
        <f t="shared" si="2"/>
        <v>0</v>
      </c>
    </row>
    <row r="25" spans="1:7" ht="45.75" customHeight="1" x14ac:dyDescent="0.25">
      <c r="A25" s="130" t="s">
        <v>160</v>
      </c>
      <c r="B25" s="118">
        <v>4</v>
      </c>
      <c r="C25" s="131">
        <v>5</v>
      </c>
      <c r="D25" s="65"/>
      <c r="E25" s="104">
        <f t="shared" si="0"/>
        <v>0</v>
      </c>
      <c r="F25" s="105">
        <f t="shared" si="1"/>
        <v>0</v>
      </c>
      <c r="G25" s="103">
        <f t="shared" si="2"/>
        <v>0</v>
      </c>
    </row>
    <row r="26" spans="1:7" ht="45.75" customHeight="1" x14ac:dyDescent="0.25">
      <c r="A26" s="130" t="s">
        <v>161</v>
      </c>
      <c r="B26" s="118">
        <v>4</v>
      </c>
      <c r="C26" s="131">
        <v>5</v>
      </c>
      <c r="D26" s="65"/>
      <c r="E26" s="104">
        <f t="shared" si="0"/>
        <v>0</v>
      </c>
      <c r="F26" s="105">
        <f t="shared" si="1"/>
        <v>0</v>
      </c>
      <c r="G26" s="103">
        <f t="shared" si="2"/>
        <v>0</v>
      </c>
    </row>
    <row r="27" spans="1:7" ht="45.75" customHeight="1" x14ac:dyDescent="0.25">
      <c r="A27" s="130" t="s">
        <v>162</v>
      </c>
      <c r="B27" s="118">
        <v>30</v>
      </c>
      <c r="C27" s="131">
        <v>2</v>
      </c>
      <c r="D27" s="65"/>
      <c r="E27" s="104">
        <f t="shared" si="0"/>
        <v>0</v>
      </c>
      <c r="F27" s="105">
        <f t="shared" si="1"/>
        <v>0</v>
      </c>
      <c r="G27" s="103">
        <f t="shared" si="2"/>
        <v>0</v>
      </c>
    </row>
    <row r="28" spans="1:7" ht="45.75" customHeight="1" thickBot="1" x14ac:dyDescent="0.3">
      <c r="A28" s="132" t="s">
        <v>163</v>
      </c>
      <c r="B28" s="120">
        <v>4</v>
      </c>
      <c r="C28" s="133">
        <v>2</v>
      </c>
      <c r="D28" s="65"/>
      <c r="E28" s="104">
        <f t="shared" si="0"/>
        <v>0</v>
      </c>
      <c r="F28" s="105">
        <f t="shared" si="1"/>
        <v>0</v>
      </c>
      <c r="G28" s="103">
        <f t="shared" si="2"/>
        <v>0</v>
      </c>
    </row>
    <row r="29" spans="1:7" ht="45" customHeight="1" x14ac:dyDescent="0.25">
      <c r="A29" s="128" t="s">
        <v>8</v>
      </c>
      <c r="B29" s="116">
        <v>4</v>
      </c>
      <c r="C29" s="129">
        <v>7</v>
      </c>
      <c r="D29" s="65"/>
      <c r="E29" s="104">
        <f t="shared" si="0"/>
        <v>0</v>
      </c>
      <c r="F29" s="105">
        <f t="shared" si="1"/>
        <v>0</v>
      </c>
      <c r="G29" s="103">
        <f t="shared" si="2"/>
        <v>0</v>
      </c>
    </row>
    <row r="30" spans="1:7" ht="45" customHeight="1" thickBot="1" x14ac:dyDescent="0.3">
      <c r="A30" s="132" t="s">
        <v>9</v>
      </c>
      <c r="B30" s="120">
        <v>1</v>
      </c>
      <c r="C30" s="133">
        <v>7</v>
      </c>
      <c r="D30" s="65"/>
      <c r="E30" s="104">
        <f t="shared" si="0"/>
        <v>0</v>
      </c>
      <c r="F30" s="105">
        <f t="shared" si="1"/>
        <v>0</v>
      </c>
      <c r="G30" s="103">
        <f t="shared" si="2"/>
        <v>0</v>
      </c>
    </row>
    <row r="33" spans="1:1" x14ac:dyDescent="0.25">
      <c r="A33" s="106" t="s">
        <v>142</v>
      </c>
    </row>
    <row r="34" spans="1:1" x14ac:dyDescent="0.25">
      <c r="A34" s="106" t="s">
        <v>143</v>
      </c>
    </row>
    <row r="35" spans="1:1" x14ac:dyDescent="0.25">
      <c r="A35" s="106" t="s">
        <v>165</v>
      </c>
    </row>
  </sheetData>
  <mergeCells count="16">
    <mergeCell ref="A2:G2"/>
    <mergeCell ref="F9:F10"/>
    <mergeCell ref="G9:G10"/>
    <mergeCell ref="F5:G5"/>
    <mergeCell ref="F6:G6"/>
    <mergeCell ref="F7:G7"/>
    <mergeCell ref="D5:E5"/>
    <mergeCell ref="A9:A10"/>
    <mergeCell ref="B9:B10"/>
    <mergeCell ref="B6:B7"/>
    <mergeCell ref="C6:C7"/>
    <mergeCell ref="D6:E6"/>
    <mergeCell ref="D7:E7"/>
    <mergeCell ref="D9:D10"/>
    <mergeCell ref="E9:E10"/>
    <mergeCell ref="C9:C10"/>
  </mergeCells>
  <pageMargins left="0.70866141732283472" right="0.70866141732283472" top="0.74803149606299213" bottom="0.74803149606299213" header="0.31496062992125984" footer="0.31496062992125984"/>
  <pageSetup paperSize="8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5948A-5129-4531-8D69-4B67B72F99ED}">
  <sheetPr>
    <pageSetUpPr fitToPage="1"/>
  </sheetPr>
  <dimension ref="A2:G18"/>
  <sheetViews>
    <sheetView showGridLines="0" workbookViewId="0">
      <selection activeCell="C22" sqref="C22"/>
    </sheetView>
  </sheetViews>
  <sheetFormatPr baseColWidth="10" defaultRowHeight="15" x14ac:dyDescent="0.25"/>
  <cols>
    <col min="1" max="1" width="40.85546875" bestFit="1" customWidth="1"/>
    <col min="2" max="2" width="22.5703125" customWidth="1"/>
    <col min="3" max="3" width="25.85546875" customWidth="1"/>
    <col min="4" max="4" width="18.140625" bestFit="1" customWidth="1"/>
    <col min="5" max="5" width="23.5703125" customWidth="1"/>
    <col min="6" max="6" width="19.42578125" customWidth="1"/>
    <col min="7" max="7" width="18.28515625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x14ac:dyDescent="0.25">
      <c r="A5" s="1" t="s">
        <v>125</v>
      </c>
      <c r="B5" s="1" t="s">
        <v>1</v>
      </c>
      <c r="C5" s="1" t="s">
        <v>2</v>
      </c>
      <c r="D5" s="149" t="s">
        <v>3</v>
      </c>
      <c r="E5" s="149"/>
      <c r="F5" s="149" t="s">
        <v>4</v>
      </c>
      <c r="G5" s="149"/>
    </row>
    <row r="6" spans="1:7" x14ac:dyDescent="0.25">
      <c r="A6" s="9" t="s">
        <v>22</v>
      </c>
      <c r="B6" s="160" t="s">
        <v>23</v>
      </c>
      <c r="C6" s="153" t="s">
        <v>24</v>
      </c>
      <c r="D6" s="161" t="s">
        <v>25</v>
      </c>
      <c r="E6" s="162"/>
      <c r="F6" s="158" t="s">
        <v>126</v>
      </c>
      <c r="G6" s="159"/>
    </row>
    <row r="7" spans="1:7" x14ac:dyDescent="0.25">
      <c r="A7" s="9" t="s">
        <v>27</v>
      </c>
      <c r="B7" s="160"/>
      <c r="C7" s="154"/>
      <c r="D7" s="163"/>
      <c r="E7" s="164"/>
      <c r="F7" s="158" t="s">
        <v>127</v>
      </c>
      <c r="G7" s="159"/>
    </row>
    <row r="8" spans="1:7" ht="15.75" thickBot="1" x14ac:dyDescent="0.3"/>
    <row r="9" spans="1:7" ht="16.5" customHeight="1" thickTop="1" thickBot="1" x14ac:dyDescent="0.3">
      <c r="A9" s="144" t="s">
        <v>135</v>
      </c>
      <c r="B9" s="144" t="s">
        <v>6</v>
      </c>
      <c r="C9" s="144" t="s">
        <v>11</v>
      </c>
      <c r="D9" s="144" t="s">
        <v>136</v>
      </c>
      <c r="E9" s="144" t="s">
        <v>137</v>
      </c>
      <c r="F9" s="144" t="s">
        <v>138</v>
      </c>
      <c r="G9" s="144" t="s">
        <v>139</v>
      </c>
    </row>
    <row r="10" spans="1:7" ht="66.75" customHeight="1" thickTop="1" thickBot="1" x14ac:dyDescent="0.3">
      <c r="A10" s="150"/>
      <c r="B10" s="150"/>
      <c r="C10" s="150"/>
      <c r="D10" s="145"/>
      <c r="E10" s="145"/>
      <c r="F10" s="145"/>
      <c r="G10" s="145"/>
    </row>
    <row r="11" spans="1:7" ht="31.5" customHeight="1" x14ac:dyDescent="0.25">
      <c r="A11" s="115" t="s">
        <v>28</v>
      </c>
      <c r="B11" s="116">
        <v>3</v>
      </c>
      <c r="C11" s="116">
        <v>1</v>
      </c>
      <c r="D11" s="95"/>
      <c r="E11" s="103">
        <f>B11*C11*D11</f>
        <v>0</v>
      </c>
      <c r="F11" s="103">
        <f>E11*4.35</f>
        <v>0</v>
      </c>
      <c r="G11" s="103">
        <f>F11*12</f>
        <v>0</v>
      </c>
    </row>
    <row r="12" spans="1:7" ht="31.5" customHeight="1" thickBot="1" x14ac:dyDescent="0.3">
      <c r="A12" s="125" t="s">
        <v>29</v>
      </c>
      <c r="B12" s="118">
        <v>1</v>
      </c>
      <c r="C12" s="118">
        <v>1</v>
      </c>
      <c r="D12" s="65"/>
      <c r="E12" s="103">
        <f>B12*C12*D12</f>
        <v>0</v>
      </c>
      <c r="F12" s="103">
        <f>E12*4.35</f>
        <v>0</v>
      </c>
      <c r="G12" s="103">
        <f>F12*12</f>
        <v>0</v>
      </c>
    </row>
    <row r="13" spans="1:7" ht="31.5" customHeight="1" x14ac:dyDescent="0.25">
      <c r="A13" s="115" t="s">
        <v>141</v>
      </c>
      <c r="B13" s="126"/>
      <c r="C13" s="127" t="s">
        <v>30</v>
      </c>
      <c r="D13" s="65"/>
      <c r="E13" s="65"/>
      <c r="F13" s="65"/>
      <c r="G13" s="65"/>
    </row>
    <row r="16" spans="1:7" x14ac:dyDescent="0.25">
      <c r="A16" t="s">
        <v>142</v>
      </c>
    </row>
    <row r="17" spans="1:1" x14ac:dyDescent="0.25">
      <c r="A17" t="s">
        <v>144</v>
      </c>
    </row>
    <row r="18" spans="1:1" x14ac:dyDescent="0.25">
      <c r="A18" t="s">
        <v>165</v>
      </c>
    </row>
  </sheetData>
  <mergeCells count="15">
    <mergeCell ref="F9:F10"/>
    <mergeCell ref="G9:G10"/>
    <mergeCell ref="A2:G2"/>
    <mergeCell ref="B9:B10"/>
    <mergeCell ref="F5:G5"/>
    <mergeCell ref="F6:G6"/>
    <mergeCell ref="F7:G7"/>
    <mergeCell ref="C9:C10"/>
    <mergeCell ref="D9:D10"/>
    <mergeCell ref="D5:E5"/>
    <mergeCell ref="B6:B7"/>
    <mergeCell ref="C6:C7"/>
    <mergeCell ref="D6:E7"/>
    <mergeCell ref="A9:A10"/>
    <mergeCell ref="E9:E10"/>
  </mergeCells>
  <hyperlinks>
    <hyperlink ref="F6" r:id="rId1" xr:uid="{396D79C4-2C35-4286-B397-B162F7DE186E}"/>
    <hyperlink ref="F7" r:id="rId2" xr:uid="{2772FE80-FF18-4521-845D-25357741FE36}"/>
  </hyperlinks>
  <pageMargins left="0.70866141732283472" right="0.70866141732283472" top="0.74803149606299213" bottom="0.74803149606299213" header="0.31496062992125984" footer="0.31496062992125984"/>
  <pageSetup paperSize="9" scale="47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6B9F8-D767-479E-9F83-DA6E71FCE19C}">
  <sheetPr>
    <pageSetUpPr fitToPage="1"/>
  </sheetPr>
  <dimension ref="A2:H14"/>
  <sheetViews>
    <sheetView showGridLines="0" workbookViewId="0">
      <selection activeCell="A14" sqref="A14"/>
    </sheetView>
  </sheetViews>
  <sheetFormatPr baseColWidth="10" defaultRowHeight="15" x14ac:dyDescent="0.25"/>
  <cols>
    <col min="1" max="1" width="42.140625" bestFit="1" customWidth="1"/>
    <col min="2" max="2" width="22" customWidth="1"/>
    <col min="3" max="3" width="18.140625" customWidth="1"/>
    <col min="4" max="4" width="20.140625" customWidth="1"/>
    <col min="5" max="5" width="18.140625" bestFit="1" customWidth="1"/>
    <col min="6" max="6" width="21.28515625" customWidth="1"/>
    <col min="7" max="7" width="18.7109375" customWidth="1"/>
    <col min="8" max="8" width="17.28515625" customWidth="1"/>
  </cols>
  <sheetData>
    <row r="2" spans="1:8" x14ac:dyDescent="0.25">
      <c r="A2" s="157" t="s">
        <v>164</v>
      </c>
      <c r="B2" s="157"/>
      <c r="C2" s="157"/>
      <c r="D2" s="157"/>
      <c r="E2" s="157"/>
      <c r="F2" s="157"/>
      <c r="G2" s="157"/>
      <c r="H2" s="157"/>
    </row>
    <row r="3" spans="1:8" x14ac:dyDescent="0.25">
      <c r="A3" s="157"/>
      <c r="B3" s="157"/>
      <c r="C3" s="157"/>
      <c r="D3" s="157"/>
      <c r="E3" s="157"/>
      <c r="F3" s="157"/>
      <c r="G3" s="157"/>
      <c r="H3" s="157"/>
    </row>
    <row r="5" spans="1:8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46" t="s">
        <v>4</v>
      </c>
      <c r="G5" s="147"/>
    </row>
    <row r="6" spans="1:8" ht="45" x14ac:dyDescent="0.25">
      <c r="A6" s="18" t="s">
        <v>26</v>
      </c>
      <c r="B6" s="9" t="s">
        <v>31</v>
      </c>
      <c r="C6" s="5" t="s">
        <v>32</v>
      </c>
      <c r="D6" s="166" t="s">
        <v>33</v>
      </c>
      <c r="E6" s="167"/>
      <c r="F6" s="165" t="s">
        <v>128</v>
      </c>
      <c r="G6" s="160"/>
    </row>
    <row r="7" spans="1:8" ht="15.75" thickBot="1" x14ac:dyDescent="0.3"/>
    <row r="8" spans="1:8" ht="16.5" customHeight="1" thickTop="1" thickBot="1" x14ac:dyDescent="0.3">
      <c r="A8" s="144" t="s">
        <v>135</v>
      </c>
      <c r="B8" s="144" t="s">
        <v>6</v>
      </c>
      <c r="C8" s="144" t="s">
        <v>10</v>
      </c>
      <c r="D8" s="144" t="s">
        <v>11</v>
      </c>
      <c r="E8" s="144" t="s">
        <v>136</v>
      </c>
      <c r="F8" s="144" t="s">
        <v>137</v>
      </c>
      <c r="G8" s="144" t="s">
        <v>138</v>
      </c>
      <c r="H8" s="144" t="s">
        <v>139</v>
      </c>
    </row>
    <row r="9" spans="1:8" ht="96" customHeight="1" thickTop="1" thickBot="1" x14ac:dyDescent="0.3">
      <c r="A9" s="150"/>
      <c r="B9" s="150"/>
      <c r="C9" s="150"/>
      <c r="D9" s="150"/>
      <c r="E9" s="145"/>
      <c r="F9" s="145"/>
      <c r="G9" s="145"/>
      <c r="H9" s="145"/>
    </row>
    <row r="10" spans="1:8" ht="39.75" customHeight="1" thickBot="1" x14ac:dyDescent="0.3">
      <c r="A10" s="113" t="s">
        <v>34</v>
      </c>
      <c r="B10" s="121"/>
      <c r="C10" s="122">
        <v>2</v>
      </c>
      <c r="D10" s="122">
        <v>1</v>
      </c>
      <c r="E10" s="98"/>
      <c r="F10" s="100">
        <f>B10*C10*D10</f>
        <v>0</v>
      </c>
      <c r="G10" s="100">
        <f>F10*4.35</f>
        <v>0</v>
      </c>
      <c r="H10" s="100">
        <f>G10*12</f>
        <v>0</v>
      </c>
    </row>
    <row r="11" spans="1:8" x14ac:dyDescent="0.25">
      <c r="A11" s="123"/>
      <c r="B11" s="123"/>
      <c r="C11" s="124"/>
      <c r="D11" s="124"/>
    </row>
    <row r="12" spans="1:8" x14ac:dyDescent="0.25">
      <c r="A12" t="s">
        <v>145</v>
      </c>
      <c r="B12" s="124"/>
      <c r="C12" s="124"/>
      <c r="D12" s="124"/>
    </row>
    <row r="13" spans="1:8" x14ac:dyDescent="0.25">
      <c r="A13" t="s">
        <v>146</v>
      </c>
      <c r="B13" s="124"/>
      <c r="C13" s="124"/>
      <c r="D13" s="124"/>
    </row>
    <row r="14" spans="1:8" x14ac:dyDescent="0.25">
      <c r="A14" t="s">
        <v>165</v>
      </c>
      <c r="B14" s="124"/>
      <c r="C14" s="124"/>
      <c r="D14" s="124"/>
    </row>
  </sheetData>
  <mergeCells count="13">
    <mergeCell ref="A2:H3"/>
    <mergeCell ref="A8:A9"/>
    <mergeCell ref="B8:B9"/>
    <mergeCell ref="C8:C9"/>
    <mergeCell ref="D8:D9"/>
    <mergeCell ref="E8:E9"/>
    <mergeCell ref="F5:G5"/>
    <mergeCell ref="F6:G6"/>
    <mergeCell ref="D5:E5"/>
    <mergeCell ref="D6:E6"/>
    <mergeCell ref="F8:F9"/>
    <mergeCell ref="G8:G9"/>
    <mergeCell ref="H8:H9"/>
  </mergeCells>
  <hyperlinks>
    <hyperlink ref="F6" r:id="rId1" xr:uid="{C36416E0-39E5-4C53-9059-2490183499AD}"/>
  </hyperlinks>
  <pageMargins left="0.70866141732283472" right="0.70866141732283472" top="0.74803149606299213" bottom="0.74803149606299213" header="0.31496062992125984" footer="0.31496062992125984"/>
  <pageSetup paperSize="9" scale="51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EBCB7-4124-454C-B5AC-F47253543D16}">
  <sheetPr>
    <pageSetUpPr fitToPage="1"/>
  </sheetPr>
  <dimension ref="A2:G19"/>
  <sheetViews>
    <sheetView showGridLines="0" workbookViewId="0">
      <selection activeCell="A19" sqref="A19"/>
    </sheetView>
  </sheetViews>
  <sheetFormatPr baseColWidth="10" defaultRowHeight="15" x14ac:dyDescent="0.25"/>
  <cols>
    <col min="1" max="1" width="38" bestFit="1" customWidth="1"/>
    <col min="2" max="2" width="21.7109375" bestFit="1" customWidth="1"/>
    <col min="3" max="3" width="17.42578125" customWidth="1"/>
    <col min="4" max="4" width="18.140625" bestFit="1" customWidth="1"/>
    <col min="5" max="5" width="18.140625" customWidth="1"/>
    <col min="6" max="6" width="17.140625" customWidth="1"/>
    <col min="7" max="7" width="22.140625" bestFit="1" customWidth="1"/>
    <col min="8" max="8" width="1.85546875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49" t="s">
        <v>4</v>
      </c>
      <c r="G5" s="149"/>
    </row>
    <row r="6" spans="1:7" ht="60" x14ac:dyDescent="0.25">
      <c r="A6" s="10" t="s">
        <v>26</v>
      </c>
      <c r="B6" s="9" t="s">
        <v>35</v>
      </c>
      <c r="C6" s="5" t="s">
        <v>36</v>
      </c>
      <c r="D6" s="166" t="s">
        <v>37</v>
      </c>
      <c r="E6" s="167"/>
      <c r="F6" s="168" t="s">
        <v>134</v>
      </c>
      <c r="G6" s="148"/>
    </row>
    <row r="7" spans="1:7" ht="15.75" thickBot="1" x14ac:dyDescent="0.3"/>
    <row r="8" spans="1:7" ht="16.5" customHeight="1" thickTop="1" thickBot="1" x14ac:dyDescent="0.3">
      <c r="A8" s="169" t="s">
        <v>5</v>
      </c>
      <c r="B8" s="169" t="s">
        <v>6</v>
      </c>
      <c r="C8" s="169" t="s">
        <v>11</v>
      </c>
      <c r="D8" s="144" t="s">
        <v>136</v>
      </c>
      <c r="E8" s="144" t="s">
        <v>137</v>
      </c>
      <c r="F8" s="144" t="s">
        <v>138</v>
      </c>
      <c r="G8" s="144" t="s">
        <v>139</v>
      </c>
    </row>
    <row r="9" spans="1:7" ht="42" customHeight="1" thickTop="1" thickBot="1" x14ac:dyDescent="0.3">
      <c r="A9" s="170"/>
      <c r="B9" s="170"/>
      <c r="C9" s="170"/>
      <c r="D9" s="145"/>
      <c r="E9" s="145"/>
      <c r="F9" s="145"/>
      <c r="G9" s="145"/>
    </row>
    <row r="10" spans="1:7" ht="30.75" customHeight="1" thickBot="1" x14ac:dyDescent="0.3">
      <c r="A10" s="115" t="s">
        <v>34</v>
      </c>
      <c r="B10" s="116">
        <v>535</v>
      </c>
      <c r="C10" s="92"/>
      <c r="D10" s="101"/>
      <c r="E10" s="102">
        <f>B10*C10*D10</f>
        <v>0</v>
      </c>
      <c r="F10" s="102">
        <f>E10*4.35</f>
        <v>0</v>
      </c>
      <c r="G10" s="102">
        <f>F10*12</f>
        <v>0</v>
      </c>
    </row>
    <row r="11" spans="1:7" ht="30.75" customHeight="1" thickBot="1" x14ac:dyDescent="0.3">
      <c r="A11" s="117" t="s">
        <v>38</v>
      </c>
      <c r="B11" s="118">
        <v>170</v>
      </c>
      <c r="C11" s="12"/>
      <c r="D11" s="101"/>
      <c r="E11" s="102">
        <f t="shared" ref="E11:E15" si="0">B11*C11*D11</f>
        <v>0</v>
      </c>
      <c r="F11" s="102">
        <f t="shared" ref="F11:F15" si="1">E11*4.35</f>
        <v>0</v>
      </c>
      <c r="G11" s="102">
        <f t="shared" ref="G11:G15" si="2">F11*12</f>
        <v>0</v>
      </c>
    </row>
    <row r="12" spans="1:7" ht="30.75" customHeight="1" thickBot="1" x14ac:dyDescent="0.3">
      <c r="A12" s="117" t="s">
        <v>39</v>
      </c>
      <c r="B12" s="118">
        <v>8</v>
      </c>
      <c r="C12" s="12"/>
      <c r="D12" s="101"/>
      <c r="E12" s="102">
        <f t="shared" si="0"/>
        <v>0</v>
      </c>
      <c r="F12" s="102">
        <f t="shared" si="1"/>
        <v>0</v>
      </c>
      <c r="G12" s="102">
        <f t="shared" si="2"/>
        <v>0</v>
      </c>
    </row>
    <row r="13" spans="1:7" ht="30.75" customHeight="1" thickBot="1" x14ac:dyDescent="0.3">
      <c r="A13" s="117" t="s">
        <v>40</v>
      </c>
      <c r="B13" s="118">
        <v>8</v>
      </c>
      <c r="C13" s="12"/>
      <c r="D13" s="101"/>
      <c r="E13" s="102">
        <f t="shared" si="0"/>
        <v>0</v>
      </c>
      <c r="F13" s="102">
        <f t="shared" si="1"/>
        <v>0</v>
      </c>
      <c r="G13" s="102">
        <f t="shared" si="2"/>
        <v>0</v>
      </c>
    </row>
    <row r="14" spans="1:7" ht="30.75" customHeight="1" thickBot="1" x14ac:dyDescent="0.3">
      <c r="A14" s="117" t="s">
        <v>41</v>
      </c>
      <c r="B14" s="118">
        <v>8</v>
      </c>
      <c r="C14" s="12"/>
      <c r="D14" s="101"/>
      <c r="E14" s="102">
        <f t="shared" si="0"/>
        <v>0</v>
      </c>
      <c r="F14" s="102">
        <f t="shared" si="1"/>
        <v>0</v>
      </c>
      <c r="G14" s="102">
        <f t="shared" si="2"/>
        <v>0</v>
      </c>
    </row>
    <row r="15" spans="1:7" ht="30.75" customHeight="1" thickBot="1" x14ac:dyDescent="0.3">
      <c r="A15" s="119" t="s">
        <v>42</v>
      </c>
      <c r="B15" s="120">
        <v>8</v>
      </c>
      <c r="C15" s="93"/>
      <c r="D15" s="101"/>
      <c r="E15" s="102">
        <f t="shared" si="0"/>
        <v>0</v>
      </c>
      <c r="F15" s="102">
        <f t="shared" si="1"/>
        <v>0</v>
      </c>
      <c r="G15" s="102">
        <f t="shared" si="2"/>
        <v>0</v>
      </c>
    </row>
    <row r="17" spans="1:1" x14ac:dyDescent="0.25">
      <c r="A17" s="135" t="s">
        <v>142</v>
      </c>
    </row>
    <row r="18" spans="1:1" x14ac:dyDescent="0.25">
      <c r="A18" s="135" t="s">
        <v>143</v>
      </c>
    </row>
    <row r="19" spans="1:1" x14ac:dyDescent="0.25">
      <c r="A19" s="135" t="s">
        <v>165</v>
      </c>
    </row>
  </sheetData>
  <mergeCells count="12">
    <mergeCell ref="A2:G2"/>
    <mergeCell ref="F5:G5"/>
    <mergeCell ref="F6:G6"/>
    <mergeCell ref="C8:C9"/>
    <mergeCell ref="D8:D9"/>
    <mergeCell ref="D5:E5"/>
    <mergeCell ref="D6:E6"/>
    <mergeCell ref="E8:E9"/>
    <mergeCell ref="F8:F9"/>
    <mergeCell ref="G8:G9"/>
    <mergeCell ref="B8:B9"/>
    <mergeCell ref="A8:A9"/>
  </mergeCells>
  <hyperlinks>
    <hyperlink ref="F6" r:id="rId1" xr:uid="{4E4188D0-A7C9-4DAF-9FDF-481E170FFFDE}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6652-C634-443E-84E3-00A34BF1CADB}">
  <sheetPr>
    <pageSetUpPr fitToPage="1"/>
  </sheetPr>
  <dimension ref="A2:G116"/>
  <sheetViews>
    <sheetView showGridLines="0" topLeftCell="A98" workbookViewId="0">
      <selection activeCell="A116" sqref="A116"/>
    </sheetView>
  </sheetViews>
  <sheetFormatPr baseColWidth="10" defaultRowHeight="15" x14ac:dyDescent="0.25"/>
  <cols>
    <col min="1" max="1" width="51.140625" customWidth="1"/>
    <col min="2" max="2" width="20.28515625" bestFit="1" customWidth="1"/>
    <col min="3" max="3" width="26.42578125" style="4" customWidth="1"/>
    <col min="4" max="4" width="18.140625" bestFit="1" customWidth="1"/>
    <col min="5" max="5" width="23.85546875" customWidth="1"/>
    <col min="6" max="6" width="19" customWidth="1"/>
    <col min="7" max="7" width="18.42578125" customWidth="1"/>
  </cols>
  <sheetData>
    <row r="2" spans="1:7" ht="28.5" x14ac:dyDescent="0.45">
      <c r="A2" s="171" t="s">
        <v>164</v>
      </c>
      <c r="B2" s="171"/>
      <c r="C2" s="171"/>
      <c r="D2" s="171"/>
      <c r="E2" s="171"/>
      <c r="F2" s="171"/>
      <c r="G2" s="171"/>
    </row>
    <row r="6" spans="1:7" ht="24" x14ac:dyDescent="0.25">
      <c r="A6" s="1" t="s">
        <v>123</v>
      </c>
      <c r="B6" s="1" t="s">
        <v>44</v>
      </c>
      <c r="C6" s="1" t="s">
        <v>45</v>
      </c>
      <c r="D6" s="19" t="s">
        <v>1</v>
      </c>
      <c r="E6" s="19" t="s">
        <v>2</v>
      </c>
      <c r="F6" s="19" t="s">
        <v>3</v>
      </c>
      <c r="G6" s="19" t="s">
        <v>4</v>
      </c>
    </row>
    <row r="7" spans="1:7" ht="45" x14ac:dyDescent="0.25">
      <c r="A7" s="20" t="s">
        <v>46</v>
      </c>
      <c r="B7" s="21" t="s">
        <v>47</v>
      </c>
      <c r="C7" s="21" t="s">
        <v>47</v>
      </c>
      <c r="D7" s="160" t="s">
        <v>48</v>
      </c>
      <c r="E7" s="22" t="s">
        <v>49</v>
      </c>
      <c r="F7" s="172" t="s">
        <v>50</v>
      </c>
      <c r="G7" s="153" t="s">
        <v>129</v>
      </c>
    </row>
    <row r="8" spans="1:7" s="6" customFormat="1" x14ac:dyDescent="0.25">
      <c r="A8" s="176" t="s">
        <v>51</v>
      </c>
      <c r="B8" s="177" t="s">
        <v>52</v>
      </c>
      <c r="C8" s="178" t="s">
        <v>53</v>
      </c>
      <c r="D8" s="160"/>
      <c r="E8" s="23" t="s">
        <v>54</v>
      </c>
      <c r="F8" s="173"/>
      <c r="G8" s="173"/>
    </row>
    <row r="9" spans="1:7" x14ac:dyDescent="0.25">
      <c r="A9" s="160"/>
      <c r="B9" s="177"/>
      <c r="C9" s="178"/>
      <c r="D9" s="160"/>
      <c r="E9" s="24" t="s">
        <v>55</v>
      </c>
      <c r="F9" s="173"/>
      <c r="G9" s="173"/>
    </row>
    <row r="10" spans="1:7" x14ac:dyDescent="0.25">
      <c r="A10" s="160"/>
      <c r="B10" s="177"/>
      <c r="C10" s="178" t="s">
        <v>53</v>
      </c>
      <c r="D10" s="160"/>
      <c r="E10" s="25" t="s">
        <v>56</v>
      </c>
      <c r="F10" s="173"/>
      <c r="G10" s="173"/>
    </row>
    <row r="11" spans="1:7" x14ac:dyDescent="0.25">
      <c r="A11" s="160"/>
      <c r="B11" s="177"/>
      <c r="C11" s="178"/>
      <c r="D11" s="160"/>
      <c r="E11" s="26" t="s">
        <v>57</v>
      </c>
      <c r="F11" s="173"/>
      <c r="G11" s="173"/>
    </row>
    <row r="12" spans="1:7" x14ac:dyDescent="0.25">
      <c r="A12" s="160"/>
      <c r="B12" s="177"/>
      <c r="C12" s="178"/>
      <c r="D12" s="160"/>
      <c r="E12" s="27" t="s">
        <v>58</v>
      </c>
      <c r="F12" s="173"/>
      <c r="G12" s="173"/>
    </row>
    <row r="13" spans="1:7" x14ac:dyDescent="0.25">
      <c r="A13" s="160"/>
      <c r="B13" s="177"/>
      <c r="C13" s="178"/>
      <c r="D13" s="160"/>
      <c r="E13" s="28" t="s">
        <v>59</v>
      </c>
      <c r="F13" s="173"/>
      <c r="G13" s="173"/>
    </row>
    <row r="14" spans="1:7" x14ac:dyDescent="0.25">
      <c r="A14" s="160"/>
      <c r="B14" s="177"/>
      <c r="C14" s="178"/>
      <c r="D14" s="160"/>
      <c r="E14" s="29" t="s">
        <v>60</v>
      </c>
      <c r="F14" s="173"/>
      <c r="G14" s="173"/>
    </row>
    <row r="15" spans="1:7" x14ac:dyDescent="0.25">
      <c r="A15" s="160"/>
      <c r="B15" s="177"/>
      <c r="C15" s="178"/>
      <c r="D15" s="160"/>
      <c r="E15" s="30" t="s">
        <v>61</v>
      </c>
      <c r="F15" s="173"/>
      <c r="G15" s="173"/>
    </row>
    <row r="16" spans="1:7" x14ac:dyDescent="0.25">
      <c r="A16" s="160"/>
      <c r="B16" s="177"/>
      <c r="C16" s="178"/>
      <c r="D16" s="160"/>
      <c r="E16" s="31" t="s">
        <v>62</v>
      </c>
      <c r="F16" s="173"/>
      <c r="G16" s="173"/>
    </row>
    <row r="17" spans="1:7" x14ac:dyDescent="0.25">
      <c r="A17" s="176" t="s">
        <v>63</v>
      </c>
      <c r="B17" s="177" t="s">
        <v>64</v>
      </c>
      <c r="C17" s="179" t="s">
        <v>64</v>
      </c>
      <c r="D17" s="160"/>
      <c r="E17" s="33" t="s">
        <v>65</v>
      </c>
      <c r="F17" s="173"/>
      <c r="G17" s="173"/>
    </row>
    <row r="18" spans="1:7" x14ac:dyDescent="0.25">
      <c r="A18" s="160"/>
      <c r="B18" s="177"/>
      <c r="C18" s="179"/>
      <c r="D18" s="160"/>
      <c r="E18" s="34" t="s">
        <v>66</v>
      </c>
      <c r="F18" s="173"/>
      <c r="G18" s="173"/>
    </row>
    <row r="19" spans="1:7" x14ac:dyDescent="0.25">
      <c r="A19" s="160"/>
      <c r="B19" s="177"/>
      <c r="C19" s="179"/>
      <c r="D19" s="160"/>
      <c r="E19" s="35" t="s">
        <v>67</v>
      </c>
      <c r="F19" s="173"/>
      <c r="G19" s="173"/>
    </row>
    <row r="20" spans="1:7" x14ac:dyDescent="0.25">
      <c r="A20" s="160"/>
      <c r="B20" s="177"/>
      <c r="C20" s="179"/>
      <c r="D20" s="160"/>
      <c r="E20" s="36" t="s">
        <v>68</v>
      </c>
      <c r="F20" s="173"/>
      <c r="G20" s="173"/>
    </row>
    <row r="21" spans="1:7" x14ac:dyDescent="0.25">
      <c r="A21" s="160"/>
      <c r="B21" s="177"/>
      <c r="C21" s="179"/>
      <c r="D21" s="160"/>
      <c r="E21" s="37" t="s">
        <v>69</v>
      </c>
      <c r="F21" s="173"/>
      <c r="G21" s="173"/>
    </row>
    <row r="22" spans="1:7" x14ac:dyDescent="0.25">
      <c r="A22" s="160"/>
      <c r="B22" s="177"/>
      <c r="C22" s="179"/>
      <c r="D22" s="160"/>
      <c r="E22" s="38" t="s">
        <v>70</v>
      </c>
      <c r="F22" s="173"/>
      <c r="G22" s="173"/>
    </row>
    <row r="23" spans="1:7" x14ac:dyDescent="0.25">
      <c r="A23" s="20" t="s">
        <v>71</v>
      </c>
      <c r="B23" s="32" t="s">
        <v>72</v>
      </c>
      <c r="C23" s="32" t="s">
        <v>72</v>
      </c>
      <c r="D23" s="160"/>
      <c r="E23" s="39" t="s">
        <v>73</v>
      </c>
      <c r="F23" s="174"/>
      <c r="G23" s="174"/>
    </row>
    <row r="24" spans="1:7" ht="15.75" thickBot="1" x14ac:dyDescent="0.3"/>
    <row r="25" spans="1:7" ht="16.5" customHeight="1" thickTop="1" thickBot="1" x14ac:dyDescent="0.3">
      <c r="A25" s="144" t="s">
        <v>135</v>
      </c>
      <c r="B25" s="144" t="s">
        <v>6</v>
      </c>
      <c r="C25" s="144" t="s">
        <v>11</v>
      </c>
      <c r="D25" s="144" t="s">
        <v>136</v>
      </c>
      <c r="E25" s="144" t="s">
        <v>137</v>
      </c>
      <c r="F25" s="144" t="s">
        <v>138</v>
      </c>
      <c r="G25" s="144" t="s">
        <v>139</v>
      </c>
    </row>
    <row r="26" spans="1:7" ht="63.75" customHeight="1" thickTop="1" thickBot="1" x14ac:dyDescent="0.3">
      <c r="A26" s="175"/>
      <c r="B26" s="175"/>
      <c r="C26" s="150"/>
      <c r="D26" s="150"/>
      <c r="E26" s="150"/>
      <c r="F26" s="150"/>
      <c r="G26" s="150"/>
    </row>
    <row r="27" spans="1:7" ht="23.45" customHeight="1" thickTop="1" x14ac:dyDescent="0.25">
      <c r="A27" s="40" t="s">
        <v>74</v>
      </c>
      <c r="B27" s="41"/>
      <c r="C27" s="136"/>
      <c r="D27" s="136"/>
      <c r="E27" s="136"/>
      <c r="F27" s="136"/>
      <c r="G27" s="136"/>
    </row>
    <row r="28" spans="1:7" ht="32.25" customHeight="1" x14ac:dyDescent="0.25">
      <c r="A28" s="42" t="s">
        <v>75</v>
      </c>
      <c r="B28" s="43">
        <v>12</v>
      </c>
      <c r="C28" s="139">
        <v>5</v>
      </c>
      <c r="D28" s="141"/>
      <c r="E28" s="142">
        <f>B28*C28*D28</f>
        <v>0</v>
      </c>
      <c r="F28" s="142">
        <f>E28*4.35</f>
        <v>0</v>
      </c>
      <c r="G28" s="142">
        <f>F28*12</f>
        <v>0</v>
      </c>
    </row>
    <row r="29" spans="1:7" ht="32.25" customHeight="1" x14ac:dyDescent="0.25">
      <c r="A29" s="44" t="s">
        <v>76</v>
      </c>
      <c r="B29" s="45">
        <v>10</v>
      </c>
      <c r="C29" s="140">
        <v>3</v>
      </c>
      <c r="D29" s="141"/>
      <c r="E29" s="142">
        <f t="shared" ref="E29:E75" si="0">B29*C29*D29</f>
        <v>0</v>
      </c>
      <c r="F29" s="142">
        <f t="shared" ref="F29:F75" si="1">E29*4.35</f>
        <v>0</v>
      </c>
      <c r="G29" s="142">
        <f t="shared" ref="G29:G75" si="2">F29*12</f>
        <v>0</v>
      </c>
    </row>
    <row r="30" spans="1:7" ht="32.25" customHeight="1" x14ac:dyDescent="0.25">
      <c r="A30" s="44" t="s">
        <v>77</v>
      </c>
      <c r="B30" s="45">
        <v>12</v>
      </c>
      <c r="C30" s="140">
        <v>5</v>
      </c>
      <c r="D30" s="141"/>
      <c r="E30" s="142">
        <f t="shared" si="0"/>
        <v>0</v>
      </c>
      <c r="F30" s="142">
        <f t="shared" si="1"/>
        <v>0</v>
      </c>
      <c r="G30" s="142">
        <f t="shared" si="2"/>
        <v>0</v>
      </c>
    </row>
    <row r="31" spans="1:7" ht="32.25" customHeight="1" x14ac:dyDescent="0.25">
      <c r="A31" s="44" t="s">
        <v>78</v>
      </c>
      <c r="B31" s="45">
        <v>10</v>
      </c>
      <c r="C31" s="140">
        <v>3</v>
      </c>
      <c r="D31" s="141"/>
      <c r="E31" s="142">
        <f t="shared" si="0"/>
        <v>0</v>
      </c>
      <c r="F31" s="142">
        <f t="shared" si="1"/>
        <v>0</v>
      </c>
      <c r="G31" s="142">
        <f t="shared" si="2"/>
        <v>0</v>
      </c>
    </row>
    <row r="32" spans="1:7" x14ac:dyDescent="0.25">
      <c r="A32" s="84" t="s">
        <v>79</v>
      </c>
      <c r="B32" s="77"/>
      <c r="C32" s="85"/>
      <c r="D32" s="85"/>
      <c r="E32" s="85"/>
      <c r="F32" s="85"/>
      <c r="G32" s="85"/>
    </row>
    <row r="33" spans="1:7" ht="32.25" customHeight="1" x14ac:dyDescent="0.25">
      <c r="A33" s="14" t="s">
        <v>80</v>
      </c>
      <c r="B33" s="2">
        <v>1</v>
      </c>
      <c r="C33" s="64">
        <v>1</v>
      </c>
      <c r="D33" s="141"/>
      <c r="E33" s="142">
        <f t="shared" si="0"/>
        <v>0</v>
      </c>
      <c r="F33" s="142">
        <f t="shared" si="1"/>
        <v>0</v>
      </c>
      <c r="G33" s="142">
        <f t="shared" si="2"/>
        <v>0</v>
      </c>
    </row>
    <row r="34" spans="1:7" ht="36" x14ac:dyDescent="0.25">
      <c r="A34" s="46" t="s">
        <v>81</v>
      </c>
      <c r="B34" s="2">
        <v>4</v>
      </c>
      <c r="C34" s="64">
        <v>1</v>
      </c>
      <c r="D34" s="141"/>
      <c r="E34" s="142">
        <f t="shared" si="0"/>
        <v>0</v>
      </c>
      <c r="F34" s="142">
        <f t="shared" si="1"/>
        <v>0</v>
      </c>
      <c r="G34" s="142">
        <f t="shared" si="2"/>
        <v>0</v>
      </c>
    </row>
    <row r="35" spans="1:7" x14ac:dyDescent="0.25">
      <c r="A35" s="66" t="s">
        <v>82</v>
      </c>
      <c r="B35" s="67"/>
      <c r="C35" s="72"/>
      <c r="D35" s="72"/>
      <c r="E35" s="72"/>
      <c r="F35" s="72"/>
      <c r="G35" s="72"/>
    </row>
    <row r="36" spans="1:7" ht="27.75" customHeight="1" x14ac:dyDescent="0.25">
      <c r="A36" s="14" t="s">
        <v>80</v>
      </c>
      <c r="B36" s="2">
        <v>6</v>
      </c>
      <c r="C36" s="64">
        <v>1</v>
      </c>
      <c r="D36" s="141"/>
      <c r="E36" s="142">
        <f t="shared" si="0"/>
        <v>0</v>
      </c>
      <c r="F36" s="142">
        <f t="shared" si="1"/>
        <v>0</v>
      </c>
      <c r="G36" s="142">
        <f t="shared" si="2"/>
        <v>0</v>
      </c>
    </row>
    <row r="37" spans="1:7" x14ac:dyDescent="0.25">
      <c r="A37" s="69" t="s">
        <v>83</v>
      </c>
      <c r="B37" s="67"/>
      <c r="C37" s="72"/>
      <c r="D37" s="72"/>
      <c r="E37" s="72"/>
      <c r="F37" s="72"/>
      <c r="G37" s="72"/>
    </row>
    <row r="38" spans="1:7" ht="36" x14ac:dyDescent="0.25">
      <c r="A38" s="46" t="s">
        <v>81</v>
      </c>
      <c r="B38" s="2">
        <v>20</v>
      </c>
      <c r="C38" s="64">
        <v>1</v>
      </c>
      <c r="D38" s="141"/>
      <c r="E38" s="142">
        <f t="shared" si="0"/>
        <v>0</v>
      </c>
      <c r="F38" s="142">
        <f t="shared" si="1"/>
        <v>0</v>
      </c>
      <c r="G38" s="142">
        <f t="shared" si="2"/>
        <v>0</v>
      </c>
    </row>
    <row r="39" spans="1:7" ht="24" x14ac:dyDescent="0.25">
      <c r="A39" s="70" t="s">
        <v>84</v>
      </c>
      <c r="B39" s="75"/>
      <c r="C39" s="86"/>
      <c r="D39" s="86"/>
      <c r="E39" s="86"/>
      <c r="F39" s="86"/>
      <c r="G39" s="86"/>
    </row>
    <row r="40" spans="1:7" ht="33.75" customHeight="1" x14ac:dyDescent="0.25">
      <c r="A40" s="14" t="s">
        <v>80</v>
      </c>
      <c r="B40" s="48">
        <v>2</v>
      </c>
      <c r="C40" s="137">
        <v>1</v>
      </c>
      <c r="D40" s="141"/>
      <c r="E40" s="142">
        <f t="shared" si="0"/>
        <v>0</v>
      </c>
      <c r="F40" s="142">
        <f t="shared" si="1"/>
        <v>0</v>
      </c>
      <c r="G40" s="142">
        <f t="shared" si="2"/>
        <v>0</v>
      </c>
    </row>
    <row r="41" spans="1:7" ht="36" x14ac:dyDescent="0.25">
      <c r="A41" s="46" t="s">
        <v>81</v>
      </c>
      <c r="B41" s="48">
        <v>13</v>
      </c>
      <c r="C41" s="137">
        <v>1</v>
      </c>
      <c r="D41" s="141"/>
      <c r="E41" s="142">
        <f t="shared" si="0"/>
        <v>0</v>
      </c>
      <c r="F41" s="142">
        <f t="shared" si="1"/>
        <v>0</v>
      </c>
      <c r="G41" s="142">
        <f t="shared" si="2"/>
        <v>0</v>
      </c>
    </row>
    <row r="42" spans="1:7" ht="24" x14ac:dyDescent="0.25">
      <c r="A42" s="71" t="s">
        <v>85</v>
      </c>
      <c r="B42" s="72"/>
      <c r="C42" s="72"/>
      <c r="D42" s="72"/>
      <c r="E42" s="72"/>
      <c r="F42" s="72"/>
      <c r="G42" s="72"/>
    </row>
    <row r="43" spans="1:7" ht="29.25" customHeight="1" x14ac:dyDescent="0.25">
      <c r="A43" s="14" t="s">
        <v>86</v>
      </c>
      <c r="B43" s="47">
        <v>1</v>
      </c>
      <c r="C43" s="137">
        <v>1</v>
      </c>
      <c r="D43" s="141"/>
      <c r="E43" s="142">
        <f t="shared" si="0"/>
        <v>0</v>
      </c>
      <c r="F43" s="142">
        <f t="shared" si="1"/>
        <v>0</v>
      </c>
      <c r="G43" s="142">
        <f t="shared" si="2"/>
        <v>0</v>
      </c>
    </row>
    <row r="44" spans="1:7" ht="36" x14ac:dyDescent="0.25">
      <c r="A44" s="46" t="s">
        <v>87</v>
      </c>
      <c r="B44" s="47">
        <v>10</v>
      </c>
      <c r="C44" s="137">
        <v>1</v>
      </c>
      <c r="D44" s="141"/>
      <c r="E44" s="142">
        <f t="shared" si="0"/>
        <v>0</v>
      </c>
      <c r="F44" s="142">
        <f t="shared" si="1"/>
        <v>0</v>
      </c>
      <c r="G44" s="142">
        <f t="shared" si="2"/>
        <v>0</v>
      </c>
    </row>
    <row r="45" spans="1:7" ht="24" x14ac:dyDescent="0.25">
      <c r="A45" s="73" t="s">
        <v>88</v>
      </c>
      <c r="B45" s="67"/>
      <c r="C45" s="72"/>
      <c r="D45" s="72"/>
      <c r="E45" s="72"/>
      <c r="F45" s="72"/>
      <c r="G45" s="72"/>
    </row>
    <row r="46" spans="1:7" ht="31.5" customHeight="1" x14ac:dyDescent="0.25">
      <c r="A46" s="14" t="s">
        <v>80</v>
      </c>
      <c r="B46" s="47">
        <v>12</v>
      </c>
      <c r="C46" s="137">
        <v>1</v>
      </c>
      <c r="D46" s="141"/>
      <c r="E46" s="142">
        <f t="shared" si="0"/>
        <v>0</v>
      </c>
      <c r="F46" s="142">
        <f t="shared" si="1"/>
        <v>0</v>
      </c>
      <c r="G46" s="142">
        <f t="shared" si="2"/>
        <v>0</v>
      </c>
    </row>
    <row r="47" spans="1:7" ht="36" x14ac:dyDescent="0.25">
      <c r="A47" s="46" t="s">
        <v>81</v>
      </c>
      <c r="B47" s="47">
        <v>31</v>
      </c>
      <c r="C47" s="137">
        <v>1</v>
      </c>
      <c r="D47" s="141"/>
      <c r="E47" s="142">
        <f t="shared" si="0"/>
        <v>0</v>
      </c>
      <c r="F47" s="142">
        <f t="shared" si="1"/>
        <v>0</v>
      </c>
      <c r="G47" s="142">
        <f t="shared" si="2"/>
        <v>0</v>
      </c>
    </row>
    <row r="48" spans="1:7" ht="24" x14ac:dyDescent="0.25">
      <c r="A48" s="87" t="s">
        <v>89</v>
      </c>
      <c r="B48" s="67"/>
      <c r="C48" s="72"/>
      <c r="D48" s="72"/>
      <c r="E48" s="72"/>
      <c r="F48" s="72"/>
      <c r="G48" s="72"/>
    </row>
    <row r="49" spans="1:7" ht="36" x14ac:dyDescent="0.25">
      <c r="A49" s="46" t="s">
        <v>81</v>
      </c>
      <c r="B49" s="47">
        <v>4</v>
      </c>
      <c r="C49" s="137">
        <v>1</v>
      </c>
      <c r="D49" s="141"/>
      <c r="E49" s="142">
        <f t="shared" si="0"/>
        <v>0</v>
      </c>
      <c r="F49" s="142">
        <f t="shared" si="1"/>
        <v>0</v>
      </c>
      <c r="G49" s="142">
        <f t="shared" si="2"/>
        <v>0</v>
      </c>
    </row>
    <row r="50" spans="1:7" ht="24" x14ac:dyDescent="0.25">
      <c r="A50" s="76" t="s">
        <v>90</v>
      </c>
      <c r="B50" s="67"/>
      <c r="C50" s="72"/>
      <c r="D50" s="72"/>
      <c r="E50" s="72"/>
      <c r="F50" s="72"/>
      <c r="G50" s="72"/>
    </row>
    <row r="51" spans="1:7" ht="36" customHeight="1" x14ac:dyDescent="0.25">
      <c r="A51" s="49" t="s">
        <v>80</v>
      </c>
      <c r="B51" s="47">
        <v>3</v>
      </c>
      <c r="C51" s="137">
        <v>1</v>
      </c>
      <c r="D51" s="141"/>
      <c r="E51" s="142">
        <f t="shared" si="0"/>
        <v>0</v>
      </c>
      <c r="F51" s="142">
        <f t="shared" si="1"/>
        <v>0</v>
      </c>
      <c r="G51" s="142">
        <f t="shared" si="2"/>
        <v>0</v>
      </c>
    </row>
    <row r="52" spans="1:7" ht="36" x14ac:dyDescent="0.25">
      <c r="A52" s="50" t="s">
        <v>81</v>
      </c>
      <c r="B52" s="47">
        <v>20</v>
      </c>
      <c r="C52" s="137">
        <v>1</v>
      </c>
      <c r="D52" s="141"/>
      <c r="E52" s="142">
        <f t="shared" si="0"/>
        <v>0</v>
      </c>
      <c r="F52" s="142">
        <f t="shared" si="1"/>
        <v>0</v>
      </c>
      <c r="G52" s="142">
        <f t="shared" si="2"/>
        <v>0</v>
      </c>
    </row>
    <row r="53" spans="1:7" ht="24" x14ac:dyDescent="0.25">
      <c r="A53" s="78" t="s">
        <v>91</v>
      </c>
      <c r="B53" s="67"/>
      <c r="C53" s="72"/>
      <c r="D53" s="72"/>
      <c r="E53" s="72"/>
      <c r="F53" s="72"/>
      <c r="G53" s="72"/>
    </row>
    <row r="54" spans="1:7" ht="36.75" customHeight="1" x14ac:dyDescent="0.25">
      <c r="A54" s="49" t="s">
        <v>80</v>
      </c>
      <c r="B54" s="47">
        <v>3</v>
      </c>
      <c r="C54" s="137">
        <v>1</v>
      </c>
      <c r="D54" s="141"/>
      <c r="E54" s="142">
        <f t="shared" si="0"/>
        <v>0</v>
      </c>
      <c r="F54" s="142">
        <f t="shared" si="1"/>
        <v>0</v>
      </c>
      <c r="G54" s="142">
        <f t="shared" si="2"/>
        <v>0</v>
      </c>
    </row>
    <row r="55" spans="1:7" ht="36" x14ac:dyDescent="0.25">
      <c r="A55" s="50" t="s">
        <v>81</v>
      </c>
      <c r="B55" s="47">
        <v>8</v>
      </c>
      <c r="C55" s="137">
        <v>1</v>
      </c>
      <c r="D55" s="141"/>
      <c r="E55" s="142">
        <f t="shared" si="0"/>
        <v>0</v>
      </c>
      <c r="F55" s="142">
        <f t="shared" si="1"/>
        <v>0</v>
      </c>
      <c r="G55" s="142">
        <f t="shared" si="2"/>
        <v>0</v>
      </c>
    </row>
    <row r="56" spans="1:7" x14ac:dyDescent="0.25">
      <c r="A56" s="79" t="s">
        <v>92</v>
      </c>
      <c r="B56" s="67"/>
      <c r="C56" s="72"/>
      <c r="D56" s="72"/>
      <c r="E56" s="72"/>
      <c r="F56" s="72"/>
      <c r="G56" s="72"/>
    </row>
    <row r="57" spans="1:7" ht="33.75" customHeight="1" x14ac:dyDescent="0.25">
      <c r="A57" s="14" t="s">
        <v>80</v>
      </c>
      <c r="B57" s="2">
        <v>2</v>
      </c>
      <c r="C57" s="64">
        <v>1</v>
      </c>
      <c r="D57" s="141"/>
      <c r="E57" s="142">
        <f t="shared" si="0"/>
        <v>0</v>
      </c>
      <c r="F57" s="142">
        <f t="shared" si="1"/>
        <v>0</v>
      </c>
      <c r="G57" s="142">
        <f t="shared" si="2"/>
        <v>0</v>
      </c>
    </row>
    <row r="58" spans="1:7" ht="24" x14ac:dyDescent="0.25">
      <c r="A58" s="80" t="s">
        <v>93</v>
      </c>
      <c r="B58" s="67"/>
      <c r="C58" s="72"/>
      <c r="D58" s="72"/>
      <c r="E58" s="72"/>
      <c r="F58" s="72"/>
      <c r="G58" s="72"/>
    </row>
    <row r="59" spans="1:7" ht="33.75" customHeight="1" x14ac:dyDescent="0.25">
      <c r="A59" s="49" t="s">
        <v>80</v>
      </c>
      <c r="B59" s="47">
        <v>3</v>
      </c>
      <c r="C59" s="137">
        <v>1</v>
      </c>
      <c r="D59" s="141"/>
      <c r="E59" s="142">
        <f t="shared" si="0"/>
        <v>0</v>
      </c>
      <c r="F59" s="142">
        <f t="shared" si="1"/>
        <v>0</v>
      </c>
      <c r="G59" s="142">
        <f t="shared" si="2"/>
        <v>0</v>
      </c>
    </row>
    <row r="60" spans="1:7" ht="36" x14ac:dyDescent="0.25">
      <c r="A60" s="50" t="s">
        <v>81</v>
      </c>
      <c r="B60" s="47">
        <v>13</v>
      </c>
      <c r="C60" s="137">
        <v>1</v>
      </c>
      <c r="D60" s="141"/>
      <c r="E60" s="142">
        <f t="shared" si="0"/>
        <v>0</v>
      </c>
      <c r="F60" s="142">
        <f t="shared" si="1"/>
        <v>0</v>
      </c>
      <c r="G60" s="142">
        <f t="shared" si="2"/>
        <v>0</v>
      </c>
    </row>
    <row r="61" spans="1:7" ht="30" x14ac:dyDescent="0.25">
      <c r="A61" s="51" t="s">
        <v>94</v>
      </c>
      <c r="B61" s="67"/>
      <c r="C61" s="72"/>
      <c r="D61" s="72"/>
      <c r="E61" s="72"/>
      <c r="F61" s="72"/>
      <c r="G61" s="72"/>
    </row>
    <row r="62" spans="1:7" ht="34.5" customHeight="1" x14ac:dyDescent="0.25">
      <c r="A62" s="49" t="s">
        <v>80</v>
      </c>
      <c r="B62" s="47">
        <v>6</v>
      </c>
      <c r="C62" s="137">
        <v>1</v>
      </c>
      <c r="D62" s="141"/>
      <c r="E62" s="142">
        <f t="shared" si="0"/>
        <v>0</v>
      </c>
      <c r="F62" s="142">
        <f t="shared" si="1"/>
        <v>0</v>
      </c>
      <c r="G62" s="142">
        <f t="shared" si="2"/>
        <v>0</v>
      </c>
    </row>
    <row r="63" spans="1:7" ht="36" x14ac:dyDescent="0.25">
      <c r="A63" s="50" t="s">
        <v>87</v>
      </c>
      <c r="B63" s="47">
        <v>16</v>
      </c>
      <c r="C63" s="137">
        <v>1</v>
      </c>
      <c r="D63" s="141"/>
      <c r="E63" s="142">
        <f t="shared" si="0"/>
        <v>0</v>
      </c>
      <c r="F63" s="142">
        <f t="shared" si="1"/>
        <v>0</v>
      </c>
      <c r="G63" s="142">
        <f t="shared" si="2"/>
        <v>0</v>
      </c>
    </row>
    <row r="64" spans="1:7" ht="24" x14ac:dyDescent="0.25">
      <c r="A64" s="81" t="s">
        <v>95</v>
      </c>
      <c r="B64" s="67"/>
      <c r="C64" s="72"/>
      <c r="D64" s="72"/>
      <c r="E64" s="72"/>
      <c r="F64" s="72"/>
      <c r="G64" s="72"/>
    </row>
    <row r="65" spans="1:7" ht="33" customHeight="1" x14ac:dyDescent="0.25">
      <c r="A65" s="49" t="s">
        <v>86</v>
      </c>
      <c r="B65" s="47">
        <v>10</v>
      </c>
      <c r="C65" s="137">
        <v>1</v>
      </c>
      <c r="D65" s="141"/>
      <c r="E65" s="142">
        <f t="shared" si="0"/>
        <v>0</v>
      </c>
      <c r="F65" s="142">
        <f t="shared" si="1"/>
        <v>0</v>
      </c>
      <c r="G65" s="142">
        <f t="shared" si="2"/>
        <v>0</v>
      </c>
    </row>
    <row r="66" spans="1:7" ht="36" x14ac:dyDescent="0.25">
      <c r="A66" s="50" t="s">
        <v>81</v>
      </c>
      <c r="B66" s="47">
        <v>28</v>
      </c>
      <c r="C66" s="137">
        <v>1</v>
      </c>
      <c r="D66" s="141"/>
      <c r="E66" s="142">
        <f t="shared" si="0"/>
        <v>0</v>
      </c>
      <c r="F66" s="142">
        <f t="shared" si="1"/>
        <v>0</v>
      </c>
      <c r="G66" s="142">
        <f t="shared" si="2"/>
        <v>0</v>
      </c>
    </row>
    <row r="67" spans="1:7" ht="24" x14ac:dyDescent="0.25">
      <c r="A67" s="52" t="s">
        <v>96</v>
      </c>
      <c r="B67" s="67"/>
      <c r="C67" s="72"/>
      <c r="D67" s="72"/>
      <c r="E67" s="72"/>
      <c r="F67" s="72"/>
      <c r="G67" s="72"/>
    </row>
    <row r="68" spans="1:7" ht="28.5" customHeight="1" x14ac:dyDescent="0.25">
      <c r="A68" s="49" t="s">
        <v>80</v>
      </c>
      <c r="B68" s="47">
        <v>3</v>
      </c>
      <c r="C68" s="137">
        <v>1</v>
      </c>
      <c r="D68" s="141"/>
      <c r="E68" s="142">
        <f t="shared" si="0"/>
        <v>0</v>
      </c>
      <c r="F68" s="142">
        <f t="shared" si="1"/>
        <v>0</v>
      </c>
      <c r="G68" s="142">
        <f t="shared" si="2"/>
        <v>0</v>
      </c>
    </row>
    <row r="69" spans="1:7" ht="36" x14ac:dyDescent="0.25">
      <c r="A69" s="50" t="s">
        <v>81</v>
      </c>
      <c r="B69" s="47">
        <v>26</v>
      </c>
      <c r="C69" s="137">
        <v>1</v>
      </c>
      <c r="D69" s="141"/>
      <c r="E69" s="142">
        <f>B69*C69*D69</f>
        <v>0</v>
      </c>
      <c r="F69" s="142">
        <f t="shared" si="1"/>
        <v>0</v>
      </c>
      <c r="G69" s="142">
        <f t="shared" si="2"/>
        <v>0</v>
      </c>
    </row>
    <row r="70" spans="1:7" ht="24" x14ac:dyDescent="0.25">
      <c r="A70" s="82" t="s">
        <v>97</v>
      </c>
      <c r="B70" s="67"/>
      <c r="C70" s="72"/>
      <c r="D70" s="72"/>
      <c r="E70" s="72"/>
      <c r="F70" s="72"/>
      <c r="G70" s="72"/>
    </row>
    <row r="71" spans="1:7" ht="30.75" customHeight="1" x14ac:dyDescent="0.25">
      <c r="A71" s="49" t="s">
        <v>80</v>
      </c>
      <c r="B71" s="47">
        <v>3</v>
      </c>
      <c r="C71" s="137">
        <v>1</v>
      </c>
      <c r="D71" s="141"/>
      <c r="E71" s="142">
        <f t="shared" si="0"/>
        <v>0</v>
      </c>
      <c r="F71" s="142">
        <f t="shared" si="1"/>
        <v>0</v>
      </c>
      <c r="G71" s="142">
        <f t="shared" si="2"/>
        <v>0</v>
      </c>
    </row>
    <row r="72" spans="1:7" ht="36" x14ac:dyDescent="0.25">
      <c r="A72" s="50" t="s">
        <v>81</v>
      </c>
      <c r="B72" s="47">
        <v>15</v>
      </c>
      <c r="C72" s="137">
        <v>1</v>
      </c>
      <c r="D72" s="141"/>
      <c r="E72" s="142">
        <f t="shared" si="0"/>
        <v>0</v>
      </c>
      <c r="F72" s="142">
        <f t="shared" si="1"/>
        <v>0</v>
      </c>
      <c r="G72" s="142">
        <f t="shared" si="2"/>
        <v>0</v>
      </c>
    </row>
    <row r="73" spans="1:7" ht="24" x14ac:dyDescent="0.25">
      <c r="A73" s="83" t="s">
        <v>98</v>
      </c>
      <c r="B73" s="67"/>
      <c r="C73" s="72"/>
      <c r="D73" s="72"/>
      <c r="E73" s="72"/>
      <c r="F73" s="72"/>
      <c r="G73" s="72"/>
    </row>
    <row r="74" spans="1:7" ht="31.5" customHeight="1" x14ac:dyDescent="0.25">
      <c r="A74" s="14" t="s">
        <v>80</v>
      </c>
      <c r="B74" s="2">
        <v>2</v>
      </c>
      <c r="C74" s="64">
        <v>1</v>
      </c>
      <c r="D74" s="141"/>
      <c r="E74" s="142">
        <f t="shared" si="0"/>
        <v>0</v>
      </c>
      <c r="F74" s="142">
        <f t="shared" si="1"/>
        <v>0</v>
      </c>
      <c r="G74" s="142">
        <f t="shared" si="2"/>
        <v>0</v>
      </c>
    </row>
    <row r="75" spans="1:7" ht="36.75" thickBot="1" x14ac:dyDescent="0.3">
      <c r="A75" s="88" t="s">
        <v>81</v>
      </c>
      <c r="B75" s="89">
        <v>26</v>
      </c>
      <c r="C75" s="138">
        <v>1</v>
      </c>
      <c r="D75" s="141"/>
      <c r="E75" s="142">
        <f t="shared" si="0"/>
        <v>0</v>
      </c>
      <c r="F75" s="142">
        <f t="shared" si="1"/>
        <v>0</v>
      </c>
      <c r="G75" s="142">
        <f t="shared" si="2"/>
        <v>0</v>
      </c>
    </row>
    <row r="76" spans="1:7" ht="15" customHeight="1" x14ac:dyDescent="0.25">
      <c r="A76" s="90" t="s">
        <v>49</v>
      </c>
      <c r="B76" s="53"/>
      <c r="C76" s="91"/>
      <c r="D76" s="91"/>
      <c r="E76" s="91"/>
      <c r="F76" s="91"/>
      <c r="G76" s="91"/>
    </row>
    <row r="77" spans="1:7" ht="25.5" customHeight="1" x14ac:dyDescent="0.25">
      <c r="A77" s="11" t="s">
        <v>99</v>
      </c>
      <c r="B77" s="15" t="s">
        <v>7</v>
      </c>
      <c r="C77" s="13">
        <v>1</v>
      </c>
      <c r="D77" s="65"/>
      <c r="E77" s="65"/>
      <c r="F77" s="65"/>
      <c r="G77" s="65"/>
    </row>
    <row r="78" spans="1:7" x14ac:dyDescent="0.25">
      <c r="A78" s="66" t="s">
        <v>82</v>
      </c>
      <c r="B78" s="67"/>
      <c r="C78" s="68"/>
      <c r="D78" s="68"/>
      <c r="E78" s="68"/>
      <c r="F78" s="68"/>
      <c r="G78" s="68"/>
    </row>
    <row r="79" spans="1:7" s="3" customFormat="1" ht="23.25" customHeight="1" x14ac:dyDescent="0.25">
      <c r="A79" s="11" t="s">
        <v>100</v>
      </c>
      <c r="B79" s="2" t="s">
        <v>7</v>
      </c>
      <c r="C79" s="9">
        <v>1</v>
      </c>
      <c r="D79" s="141"/>
      <c r="E79" s="141"/>
      <c r="F79" s="141"/>
      <c r="G79" s="141"/>
    </row>
    <row r="80" spans="1:7" s="3" customFormat="1" ht="23.25" customHeight="1" x14ac:dyDescent="0.25">
      <c r="A80" s="55" t="s">
        <v>101</v>
      </c>
      <c r="B80" s="2" t="s">
        <v>7</v>
      </c>
      <c r="C80" s="9">
        <v>1</v>
      </c>
      <c r="D80" s="141"/>
      <c r="E80" s="141"/>
      <c r="F80" s="141"/>
      <c r="G80" s="141"/>
    </row>
    <row r="81" spans="1:7" x14ac:dyDescent="0.25">
      <c r="A81" s="69" t="s">
        <v>83</v>
      </c>
      <c r="B81" s="67"/>
      <c r="C81" s="68"/>
      <c r="D81" s="68"/>
      <c r="E81" s="68"/>
      <c r="F81" s="68"/>
      <c r="G81" s="68"/>
    </row>
    <row r="82" spans="1:7" s="3" customFormat="1" ht="28.5" customHeight="1" x14ac:dyDescent="0.25">
      <c r="A82" s="56" t="s">
        <v>100</v>
      </c>
      <c r="B82" s="16"/>
      <c r="C82" s="32">
        <v>1</v>
      </c>
      <c r="D82" s="141"/>
      <c r="E82" s="141"/>
      <c r="F82" s="141"/>
      <c r="G82" s="141"/>
    </row>
    <row r="83" spans="1:7" ht="24" x14ac:dyDescent="0.25">
      <c r="A83" s="70" t="s">
        <v>84</v>
      </c>
      <c r="B83" s="67"/>
      <c r="C83" s="68"/>
      <c r="D83" s="68"/>
      <c r="E83" s="68"/>
      <c r="F83" s="68"/>
      <c r="G83" s="68"/>
    </row>
    <row r="84" spans="1:7" ht="27.75" customHeight="1" x14ac:dyDescent="0.25">
      <c r="A84" s="55" t="s">
        <v>101</v>
      </c>
      <c r="B84" s="17"/>
      <c r="C84" s="32">
        <v>1</v>
      </c>
      <c r="D84" s="65"/>
      <c r="E84" s="65"/>
      <c r="F84" s="65"/>
      <c r="G84" s="65"/>
    </row>
    <row r="85" spans="1:7" ht="24" x14ac:dyDescent="0.25">
      <c r="A85" s="71" t="s">
        <v>85</v>
      </c>
      <c r="B85" s="67"/>
      <c r="C85" s="72"/>
      <c r="D85" s="72"/>
      <c r="E85" s="72"/>
      <c r="F85" s="72"/>
      <c r="G85" s="72"/>
    </row>
    <row r="86" spans="1:7" s="3" customFormat="1" ht="26.25" customHeight="1" x14ac:dyDescent="0.25">
      <c r="A86" s="11" t="s">
        <v>100</v>
      </c>
      <c r="B86" s="57"/>
      <c r="C86" s="32">
        <v>1</v>
      </c>
      <c r="D86" s="141"/>
      <c r="E86" s="141"/>
      <c r="F86" s="141"/>
      <c r="G86" s="141"/>
    </row>
    <row r="87" spans="1:7" s="3" customFormat="1" ht="26.25" customHeight="1" x14ac:dyDescent="0.25">
      <c r="A87" s="55" t="s">
        <v>101</v>
      </c>
      <c r="B87" s="57"/>
      <c r="C87" s="32">
        <v>1</v>
      </c>
      <c r="D87" s="141"/>
      <c r="E87" s="141"/>
      <c r="F87" s="141"/>
      <c r="G87" s="141"/>
    </row>
    <row r="88" spans="1:7" ht="24" x14ac:dyDescent="0.25">
      <c r="A88" s="76" t="s">
        <v>90</v>
      </c>
      <c r="B88" s="74"/>
      <c r="C88" s="75"/>
      <c r="D88" s="75"/>
      <c r="E88" s="75"/>
      <c r="F88" s="75"/>
      <c r="G88" s="75"/>
    </row>
    <row r="89" spans="1:7" ht="22.5" customHeight="1" x14ac:dyDescent="0.25">
      <c r="A89" s="11" t="s">
        <v>100</v>
      </c>
      <c r="B89" s="17"/>
      <c r="C89" s="13">
        <v>1</v>
      </c>
      <c r="D89" s="65"/>
      <c r="E89" s="65"/>
      <c r="F89" s="65"/>
      <c r="G89" s="65"/>
    </row>
    <row r="90" spans="1:7" ht="22.5" customHeight="1" x14ac:dyDescent="0.25">
      <c r="A90" s="55" t="s">
        <v>101</v>
      </c>
      <c r="B90" s="17"/>
      <c r="C90" s="32">
        <v>1</v>
      </c>
      <c r="D90" s="65"/>
      <c r="E90" s="65"/>
      <c r="F90" s="65"/>
      <c r="G90" s="65"/>
    </row>
    <row r="91" spans="1:7" ht="24" x14ac:dyDescent="0.25">
      <c r="A91" s="78" t="s">
        <v>91</v>
      </c>
      <c r="B91" s="67"/>
      <c r="C91" s="72"/>
      <c r="D91" s="72"/>
      <c r="E91" s="72"/>
      <c r="F91" s="72"/>
      <c r="G91" s="72"/>
    </row>
    <row r="92" spans="1:7" ht="22.5" customHeight="1" x14ac:dyDescent="0.25">
      <c r="A92" s="11" t="s">
        <v>100</v>
      </c>
      <c r="B92" s="16"/>
      <c r="C92" s="32">
        <v>1</v>
      </c>
      <c r="D92" s="65"/>
      <c r="E92" s="65"/>
      <c r="F92" s="65"/>
      <c r="G92" s="65"/>
    </row>
    <row r="93" spans="1:7" ht="22.5" customHeight="1" x14ac:dyDescent="0.25">
      <c r="A93" s="55" t="s">
        <v>101</v>
      </c>
      <c r="B93" s="16"/>
      <c r="C93" s="32">
        <v>1</v>
      </c>
      <c r="D93" s="65"/>
      <c r="E93" s="65"/>
      <c r="F93" s="65"/>
      <c r="G93" s="65"/>
    </row>
    <row r="94" spans="1:7" ht="19.5" customHeight="1" x14ac:dyDescent="0.25">
      <c r="A94" s="79" t="s">
        <v>92</v>
      </c>
      <c r="B94" s="67"/>
      <c r="C94" s="68"/>
      <c r="D94" s="68"/>
      <c r="E94" s="68"/>
      <c r="F94" s="68"/>
      <c r="G94" s="68"/>
    </row>
    <row r="95" spans="1:7" ht="26.25" customHeight="1" x14ac:dyDescent="0.25">
      <c r="A95" s="55" t="s">
        <v>101</v>
      </c>
      <c r="B95" s="16"/>
      <c r="C95" s="32">
        <v>1</v>
      </c>
      <c r="D95" s="65"/>
      <c r="E95" s="65"/>
      <c r="F95" s="65"/>
      <c r="G95" s="65"/>
    </row>
    <row r="96" spans="1:7" ht="24" x14ac:dyDescent="0.25">
      <c r="A96" s="80" t="s">
        <v>93</v>
      </c>
      <c r="B96" s="67"/>
      <c r="C96" s="68"/>
      <c r="D96" s="68"/>
      <c r="E96" s="68"/>
      <c r="F96" s="68"/>
      <c r="G96" s="68"/>
    </row>
    <row r="97" spans="1:7" ht="21.75" customHeight="1" x14ac:dyDescent="0.25">
      <c r="A97" s="11" t="s">
        <v>100</v>
      </c>
      <c r="B97" s="58">
        <v>3</v>
      </c>
      <c r="C97" s="54"/>
      <c r="D97" s="65"/>
      <c r="E97" s="65"/>
      <c r="F97" s="65"/>
      <c r="G97" s="65"/>
    </row>
    <row r="98" spans="1:7" ht="21.75" customHeight="1" x14ac:dyDescent="0.25">
      <c r="A98" s="55" t="s">
        <v>101</v>
      </c>
      <c r="B98" s="58">
        <v>1</v>
      </c>
      <c r="C98" s="54"/>
      <c r="D98" s="65"/>
      <c r="E98" s="65"/>
      <c r="F98" s="65"/>
      <c r="G98" s="65"/>
    </row>
    <row r="99" spans="1:7" ht="30" x14ac:dyDescent="0.25">
      <c r="A99" s="51" t="s">
        <v>94</v>
      </c>
      <c r="B99" s="67"/>
      <c r="C99" s="68"/>
      <c r="D99" s="68"/>
      <c r="E99" s="68"/>
      <c r="F99" s="68"/>
      <c r="G99" s="68"/>
    </row>
    <row r="100" spans="1:7" ht="26.25" customHeight="1" x14ac:dyDescent="0.25">
      <c r="A100" s="11" t="s">
        <v>100</v>
      </c>
      <c r="B100" s="58">
        <v>5</v>
      </c>
      <c r="C100" s="12"/>
      <c r="D100" s="65"/>
      <c r="E100" s="65"/>
      <c r="F100" s="65"/>
      <c r="G100" s="65"/>
    </row>
    <row r="101" spans="1:7" ht="26.25" customHeight="1" x14ac:dyDescent="0.25">
      <c r="A101" s="55" t="s">
        <v>101</v>
      </c>
      <c r="B101" s="58">
        <v>5</v>
      </c>
      <c r="C101" s="12"/>
      <c r="D101" s="65"/>
      <c r="E101" s="65"/>
      <c r="F101" s="65"/>
      <c r="G101" s="65"/>
    </row>
    <row r="102" spans="1:7" ht="24" x14ac:dyDescent="0.25">
      <c r="A102" s="81" t="s">
        <v>95</v>
      </c>
      <c r="B102" s="67"/>
      <c r="C102" s="75"/>
      <c r="D102" s="75"/>
      <c r="E102" s="75"/>
      <c r="F102" s="75"/>
      <c r="G102" s="75"/>
    </row>
    <row r="103" spans="1:7" ht="27" customHeight="1" x14ac:dyDescent="0.25">
      <c r="A103" s="11" t="s">
        <v>100</v>
      </c>
      <c r="B103" s="16"/>
      <c r="C103" s="32">
        <v>1</v>
      </c>
      <c r="D103" s="65"/>
      <c r="E103" s="65"/>
      <c r="F103" s="65"/>
      <c r="G103" s="65"/>
    </row>
    <row r="104" spans="1:7" ht="24" x14ac:dyDescent="0.25">
      <c r="A104" s="82" t="s">
        <v>97</v>
      </c>
      <c r="B104" s="67"/>
      <c r="C104" s="75"/>
      <c r="D104" s="75"/>
      <c r="E104" s="75"/>
      <c r="F104" s="75"/>
      <c r="G104" s="75"/>
    </row>
    <row r="105" spans="1:7" s="3" customFormat="1" ht="24" customHeight="1" x14ac:dyDescent="0.25">
      <c r="A105" s="11" t="s">
        <v>100</v>
      </c>
      <c r="B105" s="16"/>
      <c r="C105" s="62">
        <v>1</v>
      </c>
      <c r="D105" s="141"/>
      <c r="E105" s="141"/>
      <c r="F105" s="141"/>
      <c r="G105" s="141"/>
    </row>
    <row r="106" spans="1:7" s="3" customFormat="1" ht="24" customHeight="1" x14ac:dyDescent="0.25">
      <c r="A106" s="55" t="s">
        <v>101</v>
      </c>
      <c r="B106" s="16"/>
      <c r="C106" s="62">
        <v>1</v>
      </c>
      <c r="D106" s="141"/>
      <c r="E106" s="141"/>
      <c r="F106" s="141"/>
      <c r="G106" s="141"/>
    </row>
    <row r="107" spans="1:7" ht="24" x14ac:dyDescent="0.25">
      <c r="A107" s="83" t="s">
        <v>98</v>
      </c>
      <c r="B107" s="67"/>
      <c r="C107" s="68"/>
      <c r="D107" s="68"/>
      <c r="E107" s="68"/>
      <c r="F107" s="68"/>
      <c r="G107" s="68"/>
    </row>
    <row r="108" spans="1:7" s="59" customFormat="1" ht="23.25" customHeight="1" x14ac:dyDescent="0.25">
      <c r="A108" s="11" t="s">
        <v>100</v>
      </c>
      <c r="B108" s="17"/>
      <c r="C108" s="32">
        <v>1</v>
      </c>
      <c r="D108" s="65"/>
      <c r="E108" s="65"/>
      <c r="F108" s="65"/>
      <c r="G108" s="65"/>
    </row>
    <row r="109" spans="1:7" s="59" customFormat="1" ht="23.25" customHeight="1" x14ac:dyDescent="0.25">
      <c r="A109" s="55" t="s">
        <v>101</v>
      </c>
      <c r="B109" s="17"/>
      <c r="C109" s="32">
        <v>1</v>
      </c>
      <c r="D109" s="65"/>
      <c r="E109" s="65"/>
      <c r="F109" s="65"/>
      <c r="G109" s="65"/>
    </row>
    <row r="110" spans="1:7" ht="24" x14ac:dyDescent="0.25">
      <c r="A110" s="83" t="s">
        <v>98</v>
      </c>
      <c r="B110" s="41"/>
      <c r="C110" s="61"/>
      <c r="D110" s="61"/>
      <c r="E110" s="61"/>
      <c r="F110" s="61"/>
      <c r="G110" s="61"/>
    </row>
    <row r="111" spans="1:7" ht="26.25" customHeight="1" x14ac:dyDescent="0.25">
      <c r="A111" s="60" t="s">
        <v>43</v>
      </c>
      <c r="B111" s="16"/>
      <c r="C111" s="32">
        <v>1</v>
      </c>
      <c r="D111" s="65"/>
      <c r="E111" s="65"/>
      <c r="F111" s="65"/>
      <c r="G111" s="65"/>
    </row>
    <row r="114" spans="1:1" x14ac:dyDescent="0.25">
      <c r="A114" t="s">
        <v>142</v>
      </c>
    </row>
    <row r="115" spans="1:1" x14ac:dyDescent="0.25">
      <c r="A115" t="s">
        <v>143</v>
      </c>
    </row>
    <row r="116" spans="1:1" x14ac:dyDescent="0.25">
      <c r="A116" t="s">
        <v>165</v>
      </c>
    </row>
  </sheetData>
  <mergeCells count="18">
    <mergeCell ref="C17:C22"/>
    <mergeCell ref="G25:G26"/>
    <mergeCell ref="A2:G2"/>
    <mergeCell ref="F7:F23"/>
    <mergeCell ref="G7:G23"/>
    <mergeCell ref="D25:D26"/>
    <mergeCell ref="A25:A26"/>
    <mergeCell ref="B25:B26"/>
    <mergeCell ref="C25:C26"/>
    <mergeCell ref="D7:D23"/>
    <mergeCell ref="E25:E26"/>
    <mergeCell ref="F25:F26"/>
    <mergeCell ref="A8:A16"/>
    <mergeCell ref="B8:B16"/>
    <mergeCell ref="C8:C9"/>
    <mergeCell ref="C10:C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3A95E-03D8-4691-B9D6-AC0D9DAF91DD}">
  <sheetPr>
    <pageSetUpPr fitToPage="1"/>
  </sheetPr>
  <dimension ref="A2:G18"/>
  <sheetViews>
    <sheetView showGridLines="0" workbookViewId="0">
      <selection activeCell="F19" sqref="F19:F20"/>
    </sheetView>
  </sheetViews>
  <sheetFormatPr baseColWidth="10" defaultRowHeight="15" x14ac:dyDescent="0.25"/>
  <cols>
    <col min="1" max="1" width="29.140625" bestFit="1" customWidth="1"/>
    <col min="2" max="2" width="22" customWidth="1"/>
    <col min="3" max="3" width="20.7109375" customWidth="1"/>
    <col min="4" max="4" width="18" customWidth="1"/>
    <col min="5" max="5" width="25" customWidth="1"/>
    <col min="6" max="6" width="24" bestFit="1" customWidth="1"/>
    <col min="7" max="7" width="17.85546875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80" t="s">
        <v>4</v>
      </c>
      <c r="G5" s="181"/>
    </row>
    <row r="6" spans="1:7" x14ac:dyDescent="0.25">
      <c r="A6" s="160" t="s">
        <v>102</v>
      </c>
      <c r="B6" s="160" t="s">
        <v>103</v>
      </c>
      <c r="C6" s="148" t="s">
        <v>104</v>
      </c>
      <c r="D6" s="148" t="s">
        <v>105</v>
      </c>
      <c r="E6" s="148"/>
      <c r="F6" s="182" t="s">
        <v>124</v>
      </c>
      <c r="G6" s="183"/>
    </row>
    <row r="7" spans="1:7" ht="55.5" customHeight="1" x14ac:dyDescent="0.25">
      <c r="A7" s="160"/>
      <c r="B7" s="160"/>
      <c r="C7" s="148"/>
      <c r="D7" s="148"/>
      <c r="E7" s="148"/>
      <c r="F7" s="184"/>
      <c r="G7" s="185"/>
    </row>
    <row r="9" spans="1:7" ht="15.75" thickBot="1" x14ac:dyDescent="0.3"/>
    <row r="10" spans="1:7" ht="16.5" customHeight="1" thickTop="1" thickBot="1" x14ac:dyDescent="0.3">
      <c r="A10" s="144" t="s">
        <v>135</v>
      </c>
      <c r="B10" s="144" t="s">
        <v>6</v>
      </c>
      <c r="C10" s="144" t="s">
        <v>11</v>
      </c>
      <c r="D10" s="144" t="s">
        <v>136</v>
      </c>
      <c r="E10" s="144" t="s">
        <v>137</v>
      </c>
      <c r="F10" s="144" t="s">
        <v>138</v>
      </c>
      <c r="G10" s="144" t="s">
        <v>139</v>
      </c>
    </row>
    <row r="11" spans="1:7" ht="45.75" customHeight="1" thickTop="1" thickBot="1" x14ac:dyDescent="0.3">
      <c r="A11" s="150"/>
      <c r="B11" s="150"/>
      <c r="C11" s="150"/>
      <c r="D11" s="145"/>
      <c r="E11" s="145"/>
      <c r="F11" s="145"/>
      <c r="G11" s="145"/>
    </row>
    <row r="12" spans="1:7" ht="41.25" customHeight="1" thickBot="1" x14ac:dyDescent="0.3">
      <c r="A12" s="107" t="s">
        <v>34</v>
      </c>
      <c r="B12" s="108">
        <v>45</v>
      </c>
      <c r="C12" s="108">
        <v>1</v>
      </c>
      <c r="D12" s="98"/>
      <c r="E12" s="100">
        <f>B12*C12*D12</f>
        <v>0</v>
      </c>
      <c r="F12" s="100">
        <f>E12*4.35</f>
        <v>0</v>
      </c>
      <c r="G12" s="100">
        <f>F12*12</f>
        <v>0</v>
      </c>
    </row>
    <row r="16" spans="1:7" x14ac:dyDescent="0.25">
      <c r="A16" t="s">
        <v>142</v>
      </c>
    </row>
    <row r="17" spans="1:1" x14ac:dyDescent="0.25">
      <c r="A17" t="s">
        <v>143</v>
      </c>
    </row>
    <row r="18" spans="1:1" x14ac:dyDescent="0.25">
      <c r="A18" t="s">
        <v>165</v>
      </c>
    </row>
  </sheetData>
  <mergeCells count="15">
    <mergeCell ref="F10:F11"/>
    <mergeCell ref="G10:G11"/>
    <mergeCell ref="A2:G2"/>
    <mergeCell ref="C10:C11"/>
    <mergeCell ref="D10:D11"/>
    <mergeCell ref="F5:G5"/>
    <mergeCell ref="F6:G7"/>
    <mergeCell ref="D5:E5"/>
    <mergeCell ref="A6:A7"/>
    <mergeCell ref="B6:B7"/>
    <mergeCell ref="C6:C7"/>
    <mergeCell ref="D6:E7"/>
    <mergeCell ref="A10:A11"/>
    <mergeCell ref="B10:B11"/>
    <mergeCell ref="E10:E11"/>
  </mergeCells>
  <hyperlinks>
    <hyperlink ref="F6" r:id="rId1" display="sophie.vilches@inserm.fr" xr:uid="{45B1D23C-C3E6-4F14-AB54-FCF507B50850}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793A2-1AA7-4E46-A06F-EDDBD2AF0B43}">
  <sheetPr>
    <pageSetUpPr fitToPage="1"/>
  </sheetPr>
  <dimension ref="A2:G15"/>
  <sheetViews>
    <sheetView showGridLines="0" workbookViewId="0">
      <selection activeCell="E22" sqref="E22"/>
    </sheetView>
  </sheetViews>
  <sheetFormatPr baseColWidth="10" defaultRowHeight="15" x14ac:dyDescent="0.25"/>
  <cols>
    <col min="1" max="1" width="20.28515625" bestFit="1" customWidth="1"/>
    <col min="2" max="2" width="22.85546875" customWidth="1"/>
    <col min="3" max="3" width="19.140625" customWidth="1"/>
    <col min="4" max="4" width="17.85546875" customWidth="1"/>
    <col min="5" max="5" width="25.7109375" customWidth="1"/>
    <col min="6" max="6" width="19.85546875" customWidth="1"/>
    <col min="7" max="7" width="18.140625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ht="24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49" t="s">
        <v>4</v>
      </c>
      <c r="G5" s="188"/>
    </row>
    <row r="6" spans="1:7" ht="60" x14ac:dyDescent="0.25">
      <c r="A6" s="9" t="s">
        <v>106</v>
      </c>
      <c r="B6" s="9" t="s">
        <v>107</v>
      </c>
      <c r="C6" s="5" t="s">
        <v>108</v>
      </c>
      <c r="D6" s="166" t="s">
        <v>109</v>
      </c>
      <c r="E6" s="167"/>
      <c r="F6" s="160" t="s">
        <v>110</v>
      </c>
      <c r="G6" s="189"/>
    </row>
    <row r="7" spans="1:7" ht="15.75" thickBot="1" x14ac:dyDescent="0.3"/>
    <row r="8" spans="1:7" ht="16.5" customHeight="1" thickTop="1" thickBot="1" x14ac:dyDescent="0.3">
      <c r="A8" s="186" t="s">
        <v>135</v>
      </c>
      <c r="B8" s="186" t="s">
        <v>6</v>
      </c>
      <c r="C8" s="186" t="s">
        <v>11</v>
      </c>
      <c r="D8" s="144" t="s">
        <v>136</v>
      </c>
      <c r="E8" s="144" t="s">
        <v>137</v>
      </c>
      <c r="F8" s="144" t="s">
        <v>138</v>
      </c>
      <c r="G8" s="144" t="s">
        <v>139</v>
      </c>
    </row>
    <row r="9" spans="1:7" ht="63" customHeight="1" thickTop="1" thickBot="1" x14ac:dyDescent="0.3">
      <c r="A9" s="187"/>
      <c r="B9" s="187"/>
      <c r="C9" s="187"/>
      <c r="D9" s="145"/>
      <c r="E9" s="145"/>
      <c r="F9" s="145"/>
      <c r="G9" s="145"/>
    </row>
    <row r="10" spans="1:7" ht="46.5" customHeight="1" thickBot="1" x14ac:dyDescent="0.3">
      <c r="A10" s="109" t="s">
        <v>111</v>
      </c>
      <c r="B10" s="110">
        <v>40</v>
      </c>
      <c r="C10" s="111">
        <v>1</v>
      </c>
      <c r="D10" s="96"/>
      <c r="E10" s="100">
        <f>B10*C10*D10</f>
        <v>0</v>
      </c>
      <c r="F10" s="100">
        <f>E10*4.35</f>
        <v>0</v>
      </c>
      <c r="G10" s="100">
        <f>F10*12</f>
        <v>0</v>
      </c>
    </row>
    <row r="13" spans="1:7" x14ac:dyDescent="0.25">
      <c r="A13" t="s">
        <v>142</v>
      </c>
    </row>
    <row r="14" spans="1:7" x14ac:dyDescent="0.25">
      <c r="A14" t="s">
        <v>143</v>
      </c>
    </row>
    <row r="15" spans="1:7" x14ac:dyDescent="0.25">
      <c r="A15" t="s">
        <v>165</v>
      </c>
    </row>
  </sheetData>
  <mergeCells count="12">
    <mergeCell ref="E8:E9"/>
    <mergeCell ref="F8:F9"/>
    <mergeCell ref="G8:G9"/>
    <mergeCell ref="A2:G2"/>
    <mergeCell ref="A8:A9"/>
    <mergeCell ref="B8:B9"/>
    <mergeCell ref="C8:C9"/>
    <mergeCell ref="D8:D9"/>
    <mergeCell ref="F5:G5"/>
    <mergeCell ref="F6:G6"/>
    <mergeCell ref="D5:E5"/>
    <mergeCell ref="D6:E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94454-0F59-48C1-A262-ED6A42068339}">
  <sheetPr>
    <pageSetUpPr fitToPage="1"/>
  </sheetPr>
  <dimension ref="A2:G15"/>
  <sheetViews>
    <sheetView showGridLines="0" workbookViewId="0">
      <selection activeCell="F20" sqref="F20"/>
    </sheetView>
  </sheetViews>
  <sheetFormatPr baseColWidth="10" defaultColWidth="11" defaultRowHeight="15" x14ac:dyDescent="0.25"/>
  <cols>
    <col min="1" max="1" width="20.28515625" bestFit="1" customWidth="1"/>
    <col min="2" max="2" width="18.5703125" customWidth="1"/>
    <col min="3" max="3" width="19.140625" customWidth="1"/>
    <col min="4" max="4" width="18.140625" bestFit="1" customWidth="1"/>
    <col min="5" max="5" width="30.140625" bestFit="1" customWidth="1"/>
    <col min="6" max="6" width="24" bestFit="1" customWidth="1"/>
    <col min="7" max="7" width="22.140625" bestFit="1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ht="24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90" t="s">
        <v>4</v>
      </c>
      <c r="G5" s="191"/>
    </row>
    <row r="6" spans="1:7" ht="61.5" customHeight="1" x14ac:dyDescent="0.25">
      <c r="A6" s="9" t="s">
        <v>113</v>
      </c>
      <c r="B6" s="9" t="s">
        <v>114</v>
      </c>
      <c r="C6" s="5" t="s">
        <v>115</v>
      </c>
      <c r="D6" s="166" t="s">
        <v>109</v>
      </c>
      <c r="E6" s="167"/>
      <c r="F6" s="155" t="s">
        <v>131</v>
      </c>
      <c r="G6" s="156"/>
    </row>
    <row r="7" spans="1:7" ht="15.75" thickBot="1" x14ac:dyDescent="0.3"/>
    <row r="8" spans="1:7" ht="16.5" customHeight="1" thickTop="1" thickBot="1" x14ac:dyDescent="0.3">
      <c r="A8" s="144" t="s">
        <v>140</v>
      </c>
      <c r="B8" s="144" t="s">
        <v>6</v>
      </c>
      <c r="C8" s="144" t="s">
        <v>11</v>
      </c>
      <c r="D8" s="144" t="s">
        <v>136</v>
      </c>
      <c r="E8" s="144" t="s">
        <v>137</v>
      </c>
      <c r="F8" s="144" t="s">
        <v>138</v>
      </c>
      <c r="G8" s="144" t="s">
        <v>139</v>
      </c>
    </row>
    <row r="9" spans="1:7" ht="71.25" customHeight="1" thickTop="1" thickBot="1" x14ac:dyDescent="0.3">
      <c r="A9" s="150"/>
      <c r="B9" s="150"/>
      <c r="C9" s="150"/>
      <c r="D9" s="145"/>
      <c r="E9" s="145"/>
      <c r="F9" s="145"/>
      <c r="G9" s="145"/>
    </row>
    <row r="10" spans="1:7" ht="42" customHeight="1" thickBot="1" x14ac:dyDescent="0.3">
      <c r="A10" s="109" t="s">
        <v>111</v>
      </c>
      <c r="B10" s="110">
        <v>35</v>
      </c>
      <c r="C10" s="110">
        <v>1</v>
      </c>
      <c r="D10" s="97"/>
      <c r="E10" s="100">
        <f>B10*C10*D10</f>
        <v>0</v>
      </c>
      <c r="F10" s="100">
        <f>E10*4.35</f>
        <v>0</v>
      </c>
      <c r="G10" s="100">
        <f>F10*12</f>
        <v>0</v>
      </c>
    </row>
    <row r="13" spans="1:7" x14ac:dyDescent="0.25">
      <c r="A13" t="s">
        <v>142</v>
      </c>
    </row>
    <row r="14" spans="1:7" x14ac:dyDescent="0.25">
      <c r="A14" t="s">
        <v>143</v>
      </c>
    </row>
    <row r="15" spans="1:7" x14ac:dyDescent="0.25">
      <c r="A15" t="s">
        <v>165</v>
      </c>
    </row>
  </sheetData>
  <mergeCells count="12">
    <mergeCell ref="A2:G2"/>
    <mergeCell ref="A8:A9"/>
    <mergeCell ref="B8:B9"/>
    <mergeCell ref="E8:E9"/>
    <mergeCell ref="C8:C9"/>
    <mergeCell ref="D8:D9"/>
    <mergeCell ref="F5:G5"/>
    <mergeCell ref="F6:G6"/>
    <mergeCell ref="D5:E5"/>
    <mergeCell ref="D6:E6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261C-F465-4379-A679-395CD7EA72C8}">
  <sheetPr>
    <pageSetUpPr fitToPage="1"/>
  </sheetPr>
  <dimension ref="A2:G20"/>
  <sheetViews>
    <sheetView showGridLines="0" tabSelected="1" workbookViewId="0">
      <selection activeCell="K14" sqref="K14"/>
    </sheetView>
  </sheetViews>
  <sheetFormatPr baseColWidth="10" defaultRowHeight="15" x14ac:dyDescent="0.25"/>
  <cols>
    <col min="1" max="1" width="44.7109375" customWidth="1"/>
    <col min="2" max="2" width="14" customWidth="1"/>
    <col min="3" max="3" width="24.42578125" customWidth="1"/>
    <col min="4" max="4" width="18.140625" bestFit="1" customWidth="1"/>
    <col min="5" max="5" width="26.140625" customWidth="1"/>
    <col min="6" max="6" width="20.42578125" customWidth="1"/>
    <col min="7" max="7" width="17.85546875" customWidth="1"/>
  </cols>
  <sheetData>
    <row r="2" spans="1:7" ht="28.5" x14ac:dyDescent="0.45">
      <c r="A2" s="157" t="s">
        <v>164</v>
      </c>
      <c r="B2" s="157"/>
      <c r="C2" s="157"/>
      <c r="D2" s="157"/>
      <c r="E2" s="157"/>
      <c r="F2" s="157"/>
      <c r="G2" s="157"/>
    </row>
    <row r="5" spans="1:7" ht="24" x14ac:dyDescent="0.25">
      <c r="A5" s="1" t="s">
        <v>0</v>
      </c>
      <c r="B5" s="1" t="s">
        <v>1</v>
      </c>
      <c r="C5" s="1" t="s">
        <v>2</v>
      </c>
      <c r="D5" s="149" t="s">
        <v>3</v>
      </c>
      <c r="E5" s="149"/>
      <c r="F5" s="146" t="s">
        <v>4</v>
      </c>
      <c r="G5" s="147"/>
    </row>
    <row r="6" spans="1:7" s="6" customFormat="1" ht="15" customHeight="1" x14ac:dyDescent="0.25">
      <c r="A6" s="63" t="s">
        <v>116</v>
      </c>
      <c r="B6" s="160" t="s">
        <v>117</v>
      </c>
      <c r="C6" s="148" t="s">
        <v>118</v>
      </c>
      <c r="D6" s="148" t="s">
        <v>119</v>
      </c>
      <c r="E6" s="148"/>
      <c r="F6" s="168" t="s">
        <v>130</v>
      </c>
      <c r="G6" s="148"/>
    </row>
    <row r="7" spans="1:7" x14ac:dyDescent="0.25">
      <c r="A7" s="13" t="s">
        <v>120</v>
      </c>
      <c r="B7" s="160"/>
      <c r="C7" s="148"/>
      <c r="D7" s="148"/>
      <c r="E7" s="148"/>
      <c r="F7" s="148"/>
      <c r="G7" s="148"/>
    </row>
    <row r="8" spans="1:7" x14ac:dyDescent="0.25">
      <c r="A8" s="13" t="s">
        <v>121</v>
      </c>
      <c r="B8" s="160"/>
      <c r="C8" s="148"/>
      <c r="D8" s="148"/>
      <c r="E8" s="148"/>
      <c r="F8" s="148"/>
      <c r="G8" s="148"/>
    </row>
    <row r="9" spans="1:7" x14ac:dyDescent="0.25">
      <c r="A9" s="13" t="s">
        <v>122</v>
      </c>
      <c r="B9" s="160"/>
      <c r="C9" s="148"/>
      <c r="D9" s="148"/>
      <c r="E9" s="148"/>
      <c r="F9" s="148"/>
      <c r="G9" s="148"/>
    </row>
    <row r="10" spans="1:7" ht="15.75" thickBot="1" x14ac:dyDescent="0.3"/>
    <row r="11" spans="1:7" ht="16.5" customHeight="1" thickTop="1" thickBot="1" x14ac:dyDescent="0.3">
      <c r="A11" s="144" t="s">
        <v>135</v>
      </c>
      <c r="B11" s="144" t="s">
        <v>6</v>
      </c>
      <c r="C11" s="144" t="s">
        <v>11</v>
      </c>
      <c r="D11" s="192" t="s">
        <v>136</v>
      </c>
      <c r="E11" s="192" t="s">
        <v>137</v>
      </c>
      <c r="F11" s="192" t="s">
        <v>138</v>
      </c>
      <c r="G11" s="192" t="s">
        <v>139</v>
      </c>
    </row>
    <row r="12" spans="1:7" ht="81.75" customHeight="1" thickTop="1" thickBot="1" x14ac:dyDescent="0.3">
      <c r="A12" s="150"/>
      <c r="B12" s="150"/>
      <c r="C12" s="150"/>
      <c r="D12" s="145"/>
      <c r="E12" s="145"/>
      <c r="F12" s="145"/>
      <c r="G12" s="145"/>
    </row>
    <row r="13" spans="1:7" ht="42.75" customHeight="1" thickBot="1" x14ac:dyDescent="0.3">
      <c r="A13" s="112" t="s">
        <v>147</v>
      </c>
      <c r="B13" s="108">
        <v>45</v>
      </c>
      <c r="C13" s="108">
        <v>1</v>
      </c>
      <c r="D13" s="98"/>
      <c r="E13" s="99">
        <f>B13*C13*D13</f>
        <v>0</v>
      </c>
      <c r="F13" s="99">
        <f>E13*4.35</f>
        <v>0</v>
      </c>
      <c r="G13" s="99">
        <f>F13*12</f>
        <v>0</v>
      </c>
    </row>
    <row r="14" spans="1:7" ht="38.25" customHeight="1" thickBot="1" x14ac:dyDescent="0.3">
      <c r="A14" s="112" t="s">
        <v>148</v>
      </c>
      <c r="B14" s="108">
        <v>6</v>
      </c>
      <c r="C14" s="108">
        <v>1</v>
      </c>
      <c r="D14" s="98"/>
      <c r="E14" s="99">
        <f t="shared" ref="E14:E15" si="0">B14*C14*D14</f>
        <v>0</v>
      </c>
      <c r="F14" s="99">
        <f t="shared" ref="F14:F15" si="1">E14*4.35</f>
        <v>0</v>
      </c>
      <c r="G14" s="99">
        <f t="shared" ref="G14:G15" si="2">F14*12</f>
        <v>0</v>
      </c>
    </row>
    <row r="15" spans="1:7" ht="37.5" customHeight="1" thickBot="1" x14ac:dyDescent="0.3">
      <c r="A15" s="112" t="s">
        <v>149</v>
      </c>
      <c r="B15" s="108">
        <v>6</v>
      </c>
      <c r="C15" s="108">
        <v>1</v>
      </c>
      <c r="D15" s="98"/>
      <c r="E15" s="99">
        <f t="shared" si="0"/>
        <v>0</v>
      </c>
      <c r="F15" s="99">
        <f t="shared" si="1"/>
        <v>0</v>
      </c>
      <c r="G15" s="99">
        <f t="shared" si="2"/>
        <v>0</v>
      </c>
    </row>
    <row r="16" spans="1:7" ht="42.75" customHeight="1" thickBot="1" x14ac:dyDescent="0.3">
      <c r="A16" s="113" t="s">
        <v>112</v>
      </c>
      <c r="B16" s="114"/>
      <c r="C16" s="108">
        <v>1</v>
      </c>
      <c r="D16" s="98"/>
      <c r="E16" s="98"/>
      <c r="F16" s="98"/>
      <c r="G16" s="98"/>
    </row>
    <row r="17" spans="1:1" ht="21" customHeight="1" x14ac:dyDescent="0.25">
      <c r="A17" s="94"/>
    </row>
    <row r="18" spans="1:1" x14ac:dyDescent="0.25">
      <c r="A18" s="134" t="s">
        <v>142</v>
      </c>
    </row>
    <row r="19" spans="1:1" x14ac:dyDescent="0.25">
      <c r="A19" s="134" t="s">
        <v>143</v>
      </c>
    </row>
    <row r="20" spans="1:1" x14ac:dyDescent="0.25">
      <c r="A20" s="134" t="s">
        <v>165</v>
      </c>
    </row>
  </sheetData>
  <mergeCells count="14">
    <mergeCell ref="F11:F12"/>
    <mergeCell ref="G11:G12"/>
    <mergeCell ref="A2:G2"/>
    <mergeCell ref="B11:B12"/>
    <mergeCell ref="F5:G5"/>
    <mergeCell ref="F6:G9"/>
    <mergeCell ref="C11:C12"/>
    <mergeCell ref="E11:E12"/>
    <mergeCell ref="D5:E5"/>
    <mergeCell ref="B6:B9"/>
    <mergeCell ref="C6:C9"/>
    <mergeCell ref="D6:E9"/>
    <mergeCell ref="A11:A12"/>
    <mergeCell ref="D11:D12"/>
  </mergeCells>
  <hyperlinks>
    <hyperlink ref="F6" r:id="rId1" xr:uid="{C37176A7-F88A-4ECA-B673-AAD5B446C79A}"/>
  </hyperlinks>
  <pageMargins left="0.70866141732283472" right="0.70866141732283472" top="0.74803149606299213" bottom="0.74803149606299213" header="0.31496062992125984" footer="0.31496062992125984"/>
  <pageSetup paperSize="9" scale="4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U955</vt:lpstr>
      <vt:lpstr>U974</vt:lpstr>
      <vt:lpstr>U1024</vt:lpstr>
      <vt:lpstr>U1050</vt:lpstr>
      <vt:lpstr>U1138</vt:lpstr>
      <vt:lpstr>U1155</vt:lpstr>
      <vt:lpstr>U1166</vt:lpstr>
      <vt:lpstr>U1269</vt:lpstr>
      <vt:lpstr>U1341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Gaëlle MINARD</dc:creator>
  <cp:lastModifiedBy>Anne-Marie ANZALA</cp:lastModifiedBy>
  <cp:lastPrinted>2026-01-29T15:59:51Z</cp:lastPrinted>
  <dcterms:created xsi:type="dcterms:W3CDTF">2025-09-04T11:50:23Z</dcterms:created>
  <dcterms:modified xsi:type="dcterms:W3CDTF">2026-02-10T16:29:36Z</dcterms:modified>
</cp:coreProperties>
</file>